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Főösszesítő" sheetId="1" state="visible" r:id="rId3"/>
    <sheet name="Munkanem összesítő" sheetId="2" state="visible" r:id="rId4"/>
    <sheet name="71. Villanyszerelés" sheetId="3" state="visible" r:id="rId5"/>
    <sheet name="81. Gépészet" sheetId="4" state="visible" r:id="rId6"/>
  </sheets>
  <definedNames>
    <definedName function="false" hidden="false" localSheetId="2" name="_xlnm.Print_Area" vbProcedure="false">'71. Villanyszerelés'!$A$1:$I$19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<sst xmlns="http://schemas.openxmlformats.org/spreadsheetml/2006/main" count="387" uniqueCount="245">
  <si>
    <t xml:space="preserve">MEGGYESKOVÁCSI KÖZSÉG ÖNKORMÁNYZATA</t>
  </si>
  <si>
    <t xml:space="preserve">Készítette:</t>
  </si>
  <si>
    <t xml:space="preserve">9757 MEGGYESKOVÁCSI, MÁRCIUS 15. TÉR 1.</t>
  </si>
  <si>
    <t xml:space="preserve">Készült: </t>
  </si>
  <si>
    <t xml:space="preserve">Érvényes:</t>
  </si>
  <si>
    <t xml:space="preserve">MEGGYESKOVÁCSI ÓVODA ENERGETIKAI </t>
  </si>
  <si>
    <t xml:space="preserve">KORSZERŰSÍTÉSE ÉS FELÚJÍTÁSA</t>
  </si>
  <si>
    <t xml:space="preserve">MAGYAR FALU PROGRAM KERETÉBEN</t>
  </si>
  <si>
    <t xml:space="preserve">Költségvetés főösszesítő</t>
  </si>
  <si>
    <t xml:space="preserve">Megnevezés</t>
  </si>
  <si>
    <t xml:space="preserve">Anyagköltség</t>
  </si>
  <si>
    <t xml:space="preserve">Díjköltség</t>
  </si>
  <si>
    <t xml:space="preserve">1 Építmény közvetlen költségei</t>
  </si>
  <si>
    <t xml:space="preserve">2.1 ÁFA vetítési alap</t>
  </si>
  <si>
    <t xml:space="preserve">2.2 ÁFA</t>
  </si>
  <si>
    <t xml:space="preserve">3 A munka ára (HUF)</t>
  </si>
  <si>
    <t xml:space="preserve">Aláírás</t>
  </si>
  <si>
    <t xml:space="preserve">Ssz.</t>
  </si>
  <si>
    <t xml:space="preserve">Villanyszerelési munkálatok</t>
  </si>
  <si>
    <t xml:space="preserve">Gépészeti szerelések</t>
  </si>
  <si>
    <t xml:space="preserve">Összesen (HUF)</t>
  </si>
  <si>
    <t xml:space="preserve">Tételszám</t>
  </si>
  <si>
    <t xml:space="preserve">Tétel szövege</t>
  </si>
  <si>
    <t xml:space="preserve">Menny.</t>
  </si>
  <si>
    <t xml:space="preserve">Egység</t>
  </si>
  <si>
    <t xml:space="preserve">Anyag egységár</t>
  </si>
  <si>
    <t xml:space="preserve">Díj egységre</t>
  </si>
  <si>
    <t xml:space="preserve">Anyag összesen</t>
  </si>
  <si>
    <t xml:space="preserve">Díj összesen</t>
  </si>
  <si>
    <t xml:space="preserve">K-tétel</t>
  </si>
  <si>
    <t xml:space="preserve">Összeszerelt mérőszekrény felszerelése</t>
  </si>
  <si>
    <t xml:space="preserve">db</t>
  </si>
  <si>
    <t xml:space="preserve">2colos horganyzott cső felszerelése</t>
  </si>
  <si>
    <t xml:space="preserve">Horganyzott cső kikötése</t>
  </si>
  <si>
    <t xml:space="preserve">Horganyzott cső kibélelése</t>
  </si>
  <si>
    <t xml:space="preserve">fm</t>
  </si>
  <si>
    <t xml:space="preserve">Földelő beépítése</t>
  </si>
  <si>
    <t xml:space="preserve">Betápkábel kiépítése</t>
  </si>
  <si>
    <t xml:space="preserve">Elosztó szekrény felszerelése ,bekötése</t>
  </si>
  <si>
    <t xml:space="preserve">Fénycsőarmatura átszerelése ledes világításra</t>
  </si>
  <si>
    <r>
      <rPr>
        <sz val="10"/>
        <color theme="1"/>
        <rFont val="Times New Roman"/>
        <family val="1"/>
        <charset val="238"/>
      </rPr>
      <t xml:space="preserve">24 db DAS 445W DH96NE monokristályos, napelem panel, (10,68 kWp) Méret: 1762 mm x 1096 mm x 30 mm,
AC/DC oldali villanyszereléssel, leválasztás kialakítása, védőföldelés és EPH kialakítása,
rozsdamentes acál tartószerkezettel ferdetetőre rögzítve, kompletten, telepítés, beüzemelés </t>
    </r>
    <r>
      <rPr>
        <sz val="10"/>
        <color rgb="FF00B050"/>
        <rFont val="Times New Roman"/>
        <family val="1"/>
        <charset val="238"/>
      </rPr>
      <t xml:space="preserve">(helyettesítő megoldás ajánlása esetén 10,68 kW összteljesítményt elérő napelem panelek - kérjük a típust és a darabszámot külön megadni)</t>
    </r>
  </si>
  <si>
    <r>
      <rPr>
        <sz val="10"/>
        <color theme="1"/>
        <rFont val="Times New Roman"/>
        <family val="1"/>
        <charset val="238"/>
      </rPr>
      <t xml:space="preserve">Huawei SUN2000 12K-MAP0 inverter, 
hybrid aszim.inverter max. 12000W AC teljesítménnyel, 3 fázisú  10 év garancia, SmartMeter, </t>
    </r>
    <r>
      <rPr>
        <sz val="10"/>
        <color rgb="FF00B050"/>
        <rFont val="Times New Roman"/>
        <family val="1"/>
        <charset val="238"/>
      </rPr>
      <t xml:space="preserve">vagy ezzel egyenértékű hybrid inverter</t>
    </r>
  </si>
  <si>
    <t xml:space="preserve">Tervezés, engedélyeztetés, ÉV mérések</t>
  </si>
  <si>
    <t xml:space="preserve">Munkanem összesen (HUF)</t>
  </si>
  <si>
    <t xml:space="preserve">Levegő-víz hőszivattyú, elhelyezve, felszerelve és bekötve,</t>
  </si>
  <si>
    <t xml:space="preserve">elhelyezve, felszerelve és bekötve,</t>
  </si>
  <si>
    <t xml:space="preserve">(de az elektromos bekötés nélkül),</t>
  </si>
  <si>
    <t xml:space="preserve">VAILLANT aroTHERM PLUS típusú,</t>
  </si>
  <si>
    <t xml:space="preserve">VWL75/6 A jelű 230 V</t>
  </si>
  <si>
    <t xml:space="preserve">Elektromos fűtőpatron szett,</t>
  </si>
  <si>
    <t xml:space="preserve">felszerelve és bekötve,</t>
  </si>
  <si>
    <t xml:space="preserve">VAILLANT típusú,</t>
  </si>
  <si>
    <t xml:space="preserve">VWZ MEH 97/6 jelű</t>
  </si>
  <si>
    <t xml:space="preserve">Hőcserélő modul,</t>
  </si>
  <si>
    <t xml:space="preserve">VWZ MWT 150 jelű</t>
  </si>
  <si>
    <t xml:space="preserve">Közvetett fűtésű melegvíztároló álló, hengeres kivitelben,</t>
  </si>
  <si>
    <t xml:space="preserve">hőszivattyúhoz csatlakoztatva központi melegvízellátásra,</t>
  </si>
  <si>
    <t xml:space="preserve">minden hidraulikus csatlakozás a tároló tetején található,</t>
  </si>
  <si>
    <t xml:space="preserve">tároló belső felületei zománcozottak, aktív magnézium védőanóddal,</t>
  </si>
  <si>
    <t xml:space="preserve">FCKW-mentes hőszigeteléssel,</t>
  </si>
  <si>
    <t xml:space="preserve">VAILLANT uniSTOR típusú,</t>
  </si>
  <si>
    <t xml:space="preserve">uniSTOR VIH RW 300/3 jelű,  300 literes víztérfogattal, </t>
  </si>
  <si>
    <t xml:space="preserve">Biztonsági szerelvénycsoport nyomáscsökkentő nélkül,</t>
  </si>
  <si>
    <t xml:space="preserve">felszerelve,</t>
  </si>
  <si>
    <t xml:space="preserve">Tároló merülő érzékelő, csavarzattal,</t>
  </si>
  <si>
    <t xml:space="preserve">felszerelve, (de az elektromos bekötés nélkül),</t>
  </si>
  <si>
    <t xml:space="preserve">Elektromos fűtőpatron,</t>
  </si>
  <si>
    <t xml:space="preserve">Puffertároló</t>
  </si>
  <si>
    <t xml:space="preserve">fűtési és hűtési rendszerek számára,</t>
  </si>
  <si>
    <t xml:space="preserve">VAILLANT VPS típusú,</t>
  </si>
  <si>
    <t xml:space="preserve">VP RW 45/B 45 literes</t>
  </si>
  <si>
    <t xml:space="preserve">eBus-os univerzális időjárásfüggő szabályozó</t>
  </si>
  <si>
    <t xml:space="preserve">radiátoros vagy keverőcsap nélküli (direkt)</t>
  </si>
  <si>
    <t xml:space="preserve">padlófűtéses rendszerhez,</t>
  </si>
  <si>
    <t xml:space="preserve">VAILLANT sensoCOMFORT 720 típusú,</t>
  </si>
  <si>
    <t xml:space="preserve">Bővítő modul eBus időjárásfüggő</t>
  </si>
  <si>
    <t xml:space="preserve">szabályzóhoz,</t>
  </si>
  <si>
    <t xml:space="preserve">VAILLANT VR 71 típusú,</t>
  </si>
  <si>
    <t xml:space="preserve">Távkapcsoló,</t>
  </si>
  <si>
    <t xml:space="preserve">VAILLANT VR 92 típusú,</t>
  </si>
  <si>
    <t xml:space="preserve">Internet modul,</t>
  </si>
  <si>
    <t xml:space="preserve">VAILLANT VR 940f típusú,</t>
  </si>
  <si>
    <t xml:space="preserve">eBus csatoló modul,</t>
  </si>
  <si>
    <t xml:space="preserve">VAILLANT VR 32/3 típusú,</t>
  </si>
  <si>
    <t xml:space="preserve">Zajleválasztó talp,</t>
  </si>
  <si>
    <t xml:space="preserve">zajcsillapítás  dB 27</t>
  </si>
  <si>
    <t xml:space="preserve">600 mm</t>
  </si>
  <si>
    <t xml:space="preserve">Bekötő készlet, </t>
  </si>
  <si>
    <t xml:space="preserve"> felszerelve,</t>
  </si>
  <si>
    <t xml:space="preserve">Vaillant típusú,</t>
  </si>
  <si>
    <t xml:space="preserve">1 1/4"</t>
  </si>
  <si>
    <t xml:space="preserve">Fagyálló folyadék, -35°C-ig,</t>
  </si>
  <si>
    <t xml:space="preserve">készre kevert, szolár rendszerekhez,</t>
  </si>
  <si>
    <t xml:space="preserve">rendszerbe betöltve,</t>
  </si>
  <si>
    <t xml:space="preserve">20 l-es 302498</t>
  </si>
  <si>
    <t xml:space="preserve">Vékonyfalú installációs vörösrézcső</t>
  </si>
  <si>
    <t xml:space="preserve">hideg-melegvíz nyomóvezetéki, központi fűtési célokra,</t>
  </si>
  <si>
    <t xml:space="preserve">kapilláris forrasztásos kötésekkel, szakaszos nyomáspróbával,</t>
  </si>
  <si>
    <t xml:space="preserve">szabadon, horonyba vagy padlócsatornába szerelve,</t>
  </si>
  <si>
    <t xml:space="preserve">csőidomokkal és tartókkal, </t>
  </si>
  <si>
    <t xml:space="preserve">SUPERSAN típusú,</t>
  </si>
  <si>
    <t xml:space="preserve">félkemény kivitelben</t>
  </si>
  <si>
    <t xml:space="preserve">átm. 22x1,0 mm (5 m-es szálban)</t>
  </si>
  <si>
    <t xml:space="preserve">m</t>
  </si>
  <si>
    <t xml:space="preserve">kemény kivitelben</t>
  </si>
  <si>
    <t xml:space="preserve">átm. 28x1,0 mm (5 m-es szálban)</t>
  </si>
  <si>
    <t xml:space="preserve">átm. 35x1,0 mm (5 m-es szálban)</t>
  </si>
  <si>
    <t xml:space="preserve">Épületgépészeti és ipari csővezeték szigetelése szintetikus gumi,</t>
  </si>
  <si>
    <t xml:space="preserve">szintetikus kaucsuk, polietilén vagy poliuretán anyagú csőhéjjal,</t>
  </si>
  <si>
    <t xml:space="preserve">teljes felületen ragasztva,</t>
  </si>
  <si>
    <t xml:space="preserve">KAIFLEX ST típusú,</t>
  </si>
  <si>
    <t xml:space="preserve">csőhéj,</t>
  </si>
  <si>
    <t xml:space="preserve">anyaga: szintetikus kaucsuk,</t>
  </si>
  <si>
    <t xml:space="preserve">szaniter, légtechnikai, klima és hűtési csővezetékre,</t>
  </si>
  <si>
    <t xml:space="preserve">13 mm vastag</t>
  </si>
  <si>
    <t xml:space="preserve">22 mm átm. csővezetékre</t>
  </si>
  <si>
    <t xml:space="preserve">28 mm átm. csővezetékre</t>
  </si>
  <si>
    <t xml:space="preserve">35 mm átm. csővezetékre</t>
  </si>
  <si>
    <t xml:space="preserve">Menetes egyenes hollandi nikkelezett kivitelben,</t>
  </si>
  <si>
    <t xml:space="preserve">csővezetékbe szerelve,</t>
  </si>
  <si>
    <t xml:space="preserve">kb.</t>
  </si>
  <si>
    <t xml:space="preserve">1"</t>
  </si>
  <si>
    <t xml:space="preserve">Tartozékgarnitúra mérőórákoz felszerelve,</t>
  </si>
  <si>
    <t xml:space="preserve">MOM  típusú,</t>
  </si>
  <si>
    <t xml:space="preserve">7952 sz.     1"</t>
  </si>
  <si>
    <t xml:space="preserve">Gázipari, víz-fűtés szerelési felhasználású gömbcsap,</t>
  </si>
  <si>
    <t xml:space="preserve">sárgarézből (piros fogantyúval),</t>
  </si>
  <si>
    <t xml:space="preserve">GIACOMINI típusú,</t>
  </si>
  <si>
    <t xml:space="preserve">belső menettel</t>
  </si>
  <si>
    <t xml:space="preserve">1"-os </t>
  </si>
  <si>
    <t xml:space="preserve">külső-belső menettel, toldattal</t>
  </si>
  <si>
    <t xml:space="preserve">1/2"-os </t>
  </si>
  <si>
    <t xml:space="preserve">külső-belső menettel, toldat nélkül</t>
  </si>
  <si>
    <t xml:space="preserve">1 1/4"-os </t>
  </si>
  <si>
    <t xml:space="preserve">Változó nyomású zárt tágulási tartály</t>
  </si>
  <si>
    <t xml:space="preserve">nem cserélhető membránnal,</t>
  </si>
  <si>
    <t xml:space="preserve">maximális hőmérséklet a membránon 70°C,</t>
  </si>
  <si>
    <t xml:space="preserve">1,5 bar légoldali előfeszítéssel,</t>
  </si>
  <si>
    <t xml:space="preserve">piros színben, gyári tartozékkal,</t>
  </si>
  <si>
    <t xml:space="preserve">REFLEX "N" típusú,</t>
  </si>
  <si>
    <t xml:space="preserve">6 bar/120°C</t>
  </si>
  <si>
    <t xml:space="preserve">N   25 j.   25 literes  RX 7209300</t>
  </si>
  <si>
    <t xml:space="preserve">Szolár tágulási tartály,</t>
  </si>
  <si>
    <t xml:space="preserve">FLAMCO típusú,</t>
  </si>
  <si>
    <t xml:space="preserve">12 literes, 10 bar nyomásig,  1,5 bar-os előbeállítással  </t>
  </si>
  <si>
    <t xml:space="preserve">Tágulási tartály,</t>
  </si>
  <si>
    <t xml:space="preserve">kisméretű ivóvíz, illetve nyomásfokozó berendezésekben</t>
  </si>
  <si>
    <t xml:space="preserve">történő használatra, a tartály belseje speciális bevonattal</t>
  </si>
  <si>
    <t xml:space="preserve">van ellátva, amely megakadályozza az oxidálódást,</t>
  </si>
  <si>
    <t xml:space="preserve">maximális tartály hőmérséklet (belső gumi): 70°C,</t>
  </si>
  <si>
    <t xml:space="preserve">maximális felvett hőmérséklet (szerkezet): 120°C,</t>
  </si>
  <si>
    <t xml:space="preserve">FLAMCO Airfix P típusú,</t>
  </si>
  <si>
    <t xml:space="preserve">2,7 bar üzemi nyomásra,</t>
  </si>
  <si>
    <t xml:space="preserve">szürke (RAL 7040) bevonatos</t>
  </si>
  <si>
    <t xml:space="preserve">35 literes 24858</t>
  </si>
  <si>
    <t xml:space="preserve">Csatlakozó szerelvény,</t>
  </si>
  <si>
    <t xml:space="preserve">FLAMCO Flexcontrol típusú,</t>
  </si>
  <si>
    <t xml:space="preserve">3/4"   28920</t>
  </si>
  <si>
    <t xml:space="preserve">Tartópánt</t>
  </si>
  <si>
    <t xml:space="preserve">tágulási tartályok megfogásához,</t>
  </si>
  <si>
    <t xml:space="preserve">falra felszerelve,</t>
  </si>
  <si>
    <t xml:space="preserve">REFLEX gyártmányú,</t>
  </si>
  <si>
    <t xml:space="preserve">8-25 literes tartályokhoz  RX 7611000</t>
  </si>
  <si>
    <t xml:space="preserve">Mágneses iszapleválasztó,</t>
  </si>
  <si>
    <t xml:space="preserve">szilárd részecskék eltávolítására,</t>
  </si>
  <si>
    <t xml:space="preserve">maximális üzemi nyomás: 10 bar,</t>
  </si>
  <si>
    <t xml:space="preserve">maximális üzemi hőmérséklet: 120°C,</t>
  </si>
  <si>
    <t xml:space="preserve">FERNOX TF1 típusú,</t>
  </si>
  <si>
    <t xml:space="preserve">1"        </t>
  </si>
  <si>
    <t xml:space="preserve">Ferdeülésű fűtési szennyfogó szűrő,</t>
  </si>
  <si>
    <t xml:space="preserve">menetes kivitelben, felszerelve</t>
  </si>
  <si>
    <t xml:space="preserve">1" 206006</t>
  </si>
  <si>
    <t xml:space="preserve">Automata légtelenítő,</t>
  </si>
  <si>
    <t xml:space="preserve">FLAMCO Flexvent típusú,</t>
  </si>
  <si>
    <t xml:space="preserve">1/2"                      27740</t>
  </si>
  <si>
    <t xml:space="preserve">Automata gyorslégtelenítő,</t>
  </si>
  <si>
    <t xml:space="preserve">FLAMCO Flexvent TOP típusú,</t>
  </si>
  <si>
    <t xml:space="preserve">1/2"                     </t>
  </si>
  <si>
    <t xml:space="preserve">Kazántöltő és ürítő gömbcsap, sárgarézből,</t>
  </si>
  <si>
    <t xml:space="preserve">SCHELL típusú,</t>
  </si>
  <si>
    <t xml:space="preserve">1/2"</t>
  </si>
  <si>
    <t xml:space="preserve">Visszacsapószelep 306 sz., felszerelve</t>
  </si>
  <si>
    <t xml:space="preserve">1/2" 306004</t>
  </si>
  <si>
    <t xml:space="preserve">Manométer, felszerelve,</t>
  </si>
  <si>
    <t xml:space="preserve">hátsó csatlakozású</t>
  </si>
  <si>
    <t xml:space="preserve">átm. 63x1/4"  6 bar 03.16.206</t>
  </si>
  <si>
    <t xml:space="preserve">Kondenzációs fali fűtő gázkészülék,</t>
  </si>
  <si>
    <t xml:space="preserve">központi fűtésre és tárolós melegvíz készítésre, elektronikus</t>
  </si>
  <si>
    <t xml:space="preserve">gyújtással, ionizációs lángőrzéssel, alacsony károsanyag</t>
  </si>
  <si>
    <t xml:space="preserve">kibocsátással (NOx 5 kategória), Thermo-Kompakt modullal,</t>
  </si>
  <si>
    <t xml:space="preserve">láng-modulációs égővel, integrált rozsdamentes kondenzációs</t>
  </si>
  <si>
    <t xml:space="preserve">hőcserélővel, beépített 2-fokozatú automatikus szivattyúval,</t>
  </si>
  <si>
    <t xml:space="preserve">beépített 10 literes fűtési tágulási tartállyal, DIA információs</t>
  </si>
  <si>
    <t xml:space="preserve">rendszerrel, eBus-kommunikációval, nyomás-szenzorral,</t>
  </si>
  <si>
    <t xml:space="preserve">VAILLANT ecoTEC plus VU típusú,</t>
  </si>
  <si>
    <t xml:space="preserve">VU 20 CS/1-5 E jelű,  </t>
  </si>
  <si>
    <t xml:space="preserve">Koncentrikus vízszintes csatlakozó rendszer,</t>
  </si>
  <si>
    <t xml:space="preserve">kéményaknában szerelt füstgázvezetékre,</t>
  </si>
  <si>
    <t xml:space="preserve">0,5 m koncentrikus egyenes csővel, kitámasztó</t>
  </si>
  <si>
    <t xml:space="preserve">60-as vízszintes, 80-as függőleges füstgáz</t>
  </si>
  <si>
    <t xml:space="preserve">könyökidommal, tartósínnel, 2 db csőbilinccsel,</t>
  </si>
  <si>
    <t xml:space="preserve">fali takarólemezzel,</t>
  </si>
  <si>
    <t xml:space="preserve">fehér 303920</t>
  </si>
  <si>
    <t xml:space="preserve">Koncentrikus hosszabbító cső,</t>
  </si>
  <si>
    <t xml:space="preserve">1,0 m-es 303903</t>
  </si>
  <si>
    <t xml:space="preserve">Füstgázhosszabbító cső kéményaknában,</t>
  </si>
  <si>
    <t xml:space="preserve">2,0 m-es 303255</t>
  </si>
  <si>
    <t xml:space="preserve">Kéményakna tető, műanyag,</t>
  </si>
  <si>
    <t xml:space="preserve">Távtartó füstgázcsövek kéményaknában</t>
  </si>
  <si>
    <t xml:space="preserve">vezetéséhez, felszerelve,</t>
  </si>
  <si>
    <t xml:space="preserve">(7 db) 9494</t>
  </si>
  <si>
    <t xml:space="preserve">Kaszkád kéményrendszer elemek,</t>
  </si>
  <si>
    <t xml:space="preserve">kondenzációs kazánok égéstermék elvezetésére,</t>
  </si>
  <si>
    <t xml:space="preserve">téglakéményekbe szerelve,</t>
  </si>
  <si>
    <t xml:space="preserve">TRICOX gyártmányú,</t>
  </si>
  <si>
    <t xml:space="preserve">madárvédő rács</t>
  </si>
  <si>
    <t xml:space="preserve">átm. 80 mm MR1</t>
  </si>
  <si>
    <t xml:space="preserve">Kéményajtó nemesacélból,</t>
  </si>
  <si>
    <t xml:space="preserve">téglakémény falba szerelve,</t>
  </si>
  <si>
    <t xml:space="preserve">1.4571 jelű nemesacélból,</t>
  </si>
  <si>
    <t xml:space="preserve">Flexibilis, inox, bordázott acélcső</t>
  </si>
  <si>
    <t xml:space="preserve">gázbekötésre, felszerelve és bekötve,</t>
  </si>
  <si>
    <t xml:space="preserve">500-1000 mm között nyújtható</t>
  </si>
  <si>
    <t xml:space="preserve">3/4"-os belső- belső menettel</t>
  </si>
  <si>
    <t xml:space="preserve">Gázipari gömbcsap (sárga fogantyúval),</t>
  </si>
  <si>
    <t xml:space="preserve">sárgarézből, nikkelezett kivitelben,</t>
  </si>
  <si>
    <t xml:space="preserve">GIACOMINI zártházas típusú,</t>
  </si>
  <si>
    <t xml:space="preserve">3/4" </t>
  </si>
  <si>
    <t xml:space="preserve">Csatlakozás készítése meglévő fűtési hálózatra</t>
  </si>
  <si>
    <t xml:space="preserve">Hőszivattyú kültéri egységének alap, </t>
  </si>
  <si>
    <t xml:space="preserve">illetve védőkerítés készítése</t>
  </si>
  <si>
    <t xml:space="preserve">klt</t>
  </si>
  <si>
    <t xml:space="preserve">Fűtésszerelési munkák próbái,</t>
  </si>
  <si>
    <t xml:space="preserve">kazánok, illetve hőközpont beüzemelése</t>
  </si>
  <si>
    <t xml:space="preserve">- 23.260 W telj.-ig</t>
  </si>
  <si>
    <t xml:space="preserve">Fűtésszerelési munkák átadás-átvételi eljárásával</t>
  </si>
  <si>
    <t xml:space="preserve">kapcsolatos költségek,</t>
  </si>
  <si>
    <t xml:space="preserve">átadási dokumentáció készítés</t>
  </si>
  <si>
    <t xml:space="preserve">átadási eljárás lefolytatása</t>
  </si>
  <si>
    <t xml:space="preserve">kezelési utasítás készítése</t>
  </si>
  <si>
    <t xml:space="preserve">kezelésre vonatkozó kioktatás</t>
  </si>
  <si>
    <t xml:space="preserve">Gázkészülék cseréhez gázterv készítése,</t>
  </si>
  <si>
    <t xml:space="preserve">átvételi eljárás lefolytatása</t>
  </si>
  <si>
    <t xml:space="preserve">Szakvélemények, hatósági engedélyek beszerzésével</t>
  </si>
  <si>
    <t xml:space="preserve">kéményseprő szakvélemény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</si>
</sst>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##\ ###\ ###\ ##0"/>
    <numFmt numFmtId="166" formatCode="0.00%"/>
    <numFmt numFmtId="167" formatCode="#,##0\ _F_t"/>
    <numFmt numFmtId="168" formatCode="@"/>
  </numFmts>
  <fonts count="15">
    <font>
      <sz val="11"/>
      <color theme="1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color theme="1"/>
      <name val="Times New Roman"/>
      <family val="2"/>
      <charset val="1"/>
    </font>
    <font>
      <sz val="10"/>
      <color theme="1"/>
      <name val="Times New Roman"/>
      <family val="2"/>
      <charset val="1"/>
    </font>
    <font>
      <b val="true"/>
      <sz val="14"/>
      <color theme="1"/>
      <name val="Times New Roman"/>
      <family val="2"/>
      <charset val="1"/>
    </font>
    <font>
      <b val="true"/>
      <sz val="11"/>
      <color theme="1"/>
      <name val="Times New Roman"/>
      <family val="2"/>
      <charset val="1"/>
    </font>
    <font>
      <sz val="10"/>
      <color theme="1"/>
      <name val="Times New Roman"/>
      <family val="1"/>
      <charset val="238"/>
    </font>
    <font>
      <b val="true"/>
      <sz val="10"/>
      <color theme="1"/>
      <name val="Times New Roman"/>
      <family val="1"/>
      <charset val="238"/>
    </font>
    <font>
      <sz val="10"/>
      <color rgb="FF00B050"/>
      <name val="Times New Roman"/>
      <family val="1"/>
      <charset val="238"/>
    </font>
    <font>
      <b val="true"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</font>
    <font>
      <b val="true"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C0C0C0"/>
      </left>
      <right style="thin">
        <color rgb="FFC0C0C0"/>
      </right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7" fillId="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7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2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D15" activeCellId="0" sqref="D15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0" width="30.67"/>
    <col collapsed="false" customWidth="true" hidden="false" outlineLevel="0" max="4" min="3" style="0" width="12.67"/>
  </cols>
  <sheetData>
    <row r="1" customFormat="false" ht="23.85" hidden="false" customHeight="true" outlineLevel="0" collapsed="false">
      <c r="A1" s="1" t="s">
        <v>0</v>
      </c>
      <c r="C1" s="2" t="s">
        <v>1</v>
      </c>
      <c r="D1" s="2"/>
    </row>
    <row r="2" customFormat="false" ht="23.85" hidden="false" customHeight="false" outlineLevel="0" collapsed="false">
      <c r="A2" s="1" t="s">
        <v>2</v>
      </c>
      <c r="C2" s="2"/>
      <c r="D2" s="2"/>
    </row>
    <row r="3" customFormat="false" ht="14.25" hidden="false" customHeight="false" outlineLevel="0" collapsed="false">
      <c r="A3" s="1"/>
      <c r="C3" s="2"/>
      <c r="D3" s="2"/>
    </row>
    <row r="4" customFormat="false" ht="14.25" hidden="false" customHeight="true" outlineLevel="0" collapsed="false">
      <c r="C4" s="3" t="s">
        <v>3</v>
      </c>
      <c r="D4" s="3"/>
    </row>
    <row r="5" customFormat="false" ht="14.25" hidden="false" customHeight="true" outlineLevel="0" collapsed="false">
      <c r="C5" s="3" t="s">
        <v>4</v>
      </c>
      <c r="D5" s="3"/>
    </row>
    <row r="6" customFormat="false" ht="14.25" hidden="false" customHeight="false" outlineLevel="0" collapsed="false">
      <c r="C6" s="3"/>
      <c r="D6" s="3"/>
    </row>
    <row r="8" customFormat="false" ht="14.25" hidden="false" customHeight="true" outlineLevel="0" collapsed="false">
      <c r="A8" s="3" t="s">
        <v>5</v>
      </c>
      <c r="B8" s="3"/>
      <c r="C8" s="3"/>
      <c r="D8" s="3"/>
    </row>
    <row r="9" customFormat="false" ht="14.25" hidden="false" customHeight="true" outlineLevel="0" collapsed="false">
      <c r="A9" s="3" t="s">
        <v>6</v>
      </c>
      <c r="B9" s="3"/>
      <c r="C9" s="3"/>
      <c r="D9" s="3"/>
    </row>
    <row r="10" customFormat="false" ht="14.25" hidden="false" customHeight="true" outlineLevel="0" collapsed="false">
      <c r="A10" s="3" t="s">
        <v>7</v>
      </c>
      <c r="B10" s="3"/>
      <c r="C10" s="3"/>
      <c r="D10" s="3"/>
    </row>
    <row r="11" customFormat="false" ht="14.25" hidden="false" customHeight="false" outlineLevel="0" collapsed="false">
      <c r="A11" s="3"/>
      <c r="B11" s="3"/>
      <c r="C11" s="3"/>
      <c r="D11" s="3"/>
    </row>
    <row r="13" customFormat="false" ht="17.25" hidden="false" customHeight="true" outlineLevel="0" collapsed="false">
      <c r="A13" s="4" t="s">
        <v>8</v>
      </c>
      <c r="B13" s="4"/>
      <c r="C13" s="4"/>
      <c r="D13" s="4"/>
    </row>
    <row r="14" customFormat="false" ht="14.25" hidden="false" customHeight="false" outlineLevel="0" collapsed="false">
      <c r="A14" s="5" t="s">
        <v>9</v>
      </c>
      <c r="B14" s="6"/>
      <c r="C14" s="6" t="s">
        <v>10</v>
      </c>
      <c r="D14" s="6" t="s">
        <v>11</v>
      </c>
    </row>
    <row r="15" customFormat="false" ht="14.25" hidden="false" customHeight="false" outlineLevel="0" collapsed="false">
      <c r="A15" s="7" t="s">
        <v>12</v>
      </c>
      <c r="C15" s="8" t="n">
        <f aca="false">'Munkanem összesítő'!C4</f>
        <v>0</v>
      </c>
      <c r="D15" s="8" t="n">
        <f aca="false">'Munkanem összesítő'!D4</f>
        <v>0</v>
      </c>
    </row>
    <row r="16" customFormat="false" ht="14.25" hidden="false" customHeight="false" outlineLevel="0" collapsed="false">
      <c r="A16" s="7" t="s">
        <v>13</v>
      </c>
      <c r="C16" s="9" t="n">
        <f aca="false">ROUND(C15+D15,0)</f>
        <v>0</v>
      </c>
      <c r="D16" s="9"/>
    </row>
    <row r="17" customFormat="false" ht="14.25" hidden="false" customHeight="false" outlineLevel="0" collapsed="false">
      <c r="A17" s="7" t="s">
        <v>14</v>
      </c>
      <c r="B17" s="10" t="n">
        <v>0.27</v>
      </c>
      <c r="C17" s="9" t="n">
        <f aca="false">ROUND(C16*B17,0)</f>
        <v>0</v>
      </c>
      <c r="D17" s="9"/>
    </row>
    <row r="18" customFormat="false" ht="14.25" hidden="false" customHeight="false" outlineLevel="0" collapsed="false">
      <c r="A18" s="11" t="s">
        <v>15</v>
      </c>
      <c r="B18" s="11"/>
      <c r="C18" s="12" t="n">
        <f aca="false">ROUND(C17+C16,0)</f>
        <v>0</v>
      </c>
      <c r="D18" s="12"/>
    </row>
    <row r="25" customFormat="false" ht="14.25" hidden="false" customHeight="true" outlineLevel="0" collapsed="false">
      <c r="A25" s="1"/>
      <c r="C25" s="13" t="s">
        <v>16</v>
      </c>
      <c r="D25" s="13"/>
    </row>
  </sheetData>
  <mergeCells count="15">
    <mergeCell ref="C1:D1"/>
    <mergeCell ref="C2:D2"/>
    <mergeCell ref="C3:D3"/>
    <mergeCell ref="C4:D4"/>
    <mergeCell ref="C5:D5"/>
    <mergeCell ref="C6:D6"/>
    <mergeCell ref="A8:D8"/>
    <mergeCell ref="A9:D9"/>
    <mergeCell ref="A10:D10"/>
    <mergeCell ref="A11:D11"/>
    <mergeCell ref="A13:D13"/>
    <mergeCell ref="C16:D16"/>
    <mergeCell ref="C17:D17"/>
    <mergeCell ref="C18:D18"/>
    <mergeCell ref="C25:D2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0" width="4.67"/>
    <col collapsed="false" customWidth="true" hidden="false" outlineLevel="0" max="2" min="2" style="0" width="30.67"/>
    <col collapsed="false" customWidth="true" hidden="false" outlineLevel="0" max="4" min="3" style="0" width="12.67"/>
  </cols>
  <sheetData>
    <row r="1" customFormat="false" ht="14.25" hidden="false" customHeight="false" outlineLevel="0" collapsed="false">
      <c r="A1" s="5" t="s">
        <v>17</v>
      </c>
      <c r="B1" s="5" t="s">
        <v>9</v>
      </c>
      <c r="C1" s="6" t="s">
        <v>10</v>
      </c>
      <c r="D1" s="6" t="s">
        <v>11</v>
      </c>
    </row>
    <row r="2" customFormat="false" ht="14.25" hidden="false" customHeight="false" outlineLevel="0" collapsed="false">
      <c r="A2" s="7" t="n">
        <v>71</v>
      </c>
      <c r="B2" s="7" t="s">
        <v>18</v>
      </c>
      <c r="C2" s="14" t="n">
        <f aca="false">'71. Villanyszerelés'!H13</f>
        <v>0</v>
      </c>
      <c r="D2" s="14" t="n">
        <f aca="false">'71. Villanyszerelés'!I13</f>
        <v>0</v>
      </c>
    </row>
    <row r="3" customFormat="false" ht="14.25" hidden="false" customHeight="false" outlineLevel="0" collapsed="false">
      <c r="A3" s="7" t="n">
        <v>81</v>
      </c>
      <c r="B3" s="7" t="s">
        <v>19</v>
      </c>
      <c r="C3" s="14" t="n">
        <f aca="false">'81. Gépészet'!G315</f>
        <v>0</v>
      </c>
      <c r="D3" s="14" t="n">
        <f aca="false">'81. Gépészet'!H315</f>
        <v>0</v>
      </c>
    </row>
    <row r="4" customFormat="false" ht="14.25" hidden="false" customHeight="false" outlineLevel="0" collapsed="false">
      <c r="A4" s="11"/>
      <c r="B4" s="11" t="s">
        <v>20</v>
      </c>
      <c r="C4" s="11" t="n">
        <f aca="false">ROUND(SUM(C2:C3),0)</f>
        <v>0</v>
      </c>
      <c r="D4" s="11" t="n">
        <f aca="false">ROUND(SUM(D2:D3),0)</f>
        <v>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1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0" width="4.67"/>
    <col collapsed="false" customWidth="true" hidden="false" outlineLevel="0" max="2" min="2" style="0" width="20.66"/>
    <col collapsed="false" customWidth="true" hidden="false" outlineLevel="0" max="3" min="3" style="0" width="35.67"/>
    <col collapsed="false" customWidth="true" hidden="false" outlineLevel="0" max="4" min="4" style="0" width="7.67"/>
    <col collapsed="false" customWidth="true" hidden="false" outlineLevel="0" max="9" min="6" style="0" width="12.67"/>
  </cols>
  <sheetData>
    <row r="1" customFormat="false" ht="14.25" hidden="false" customHeight="false" outlineLevel="0" collapsed="false">
      <c r="A1" s="5" t="s">
        <v>17</v>
      </c>
      <c r="B1" s="5" t="s">
        <v>21</v>
      </c>
      <c r="C1" s="5" t="s">
        <v>22</v>
      </c>
      <c r="D1" s="6" t="s">
        <v>23</v>
      </c>
      <c r="E1" s="6" t="s">
        <v>24</v>
      </c>
      <c r="F1" s="6" t="s">
        <v>25</v>
      </c>
      <c r="G1" s="6" t="s">
        <v>26</v>
      </c>
      <c r="H1" s="6" t="s">
        <v>27</v>
      </c>
      <c r="I1" s="6" t="s">
        <v>28</v>
      </c>
    </row>
    <row r="2" s="20" customFormat="true" ht="14.25" hidden="false" customHeight="false" outlineLevel="0" collapsed="false">
      <c r="A2" s="15" t="n">
        <v>1</v>
      </c>
      <c r="B2" s="16" t="s">
        <v>29</v>
      </c>
      <c r="C2" s="17" t="s">
        <v>30</v>
      </c>
      <c r="D2" s="16" t="n">
        <v>1</v>
      </c>
      <c r="E2" s="15" t="s">
        <v>31</v>
      </c>
      <c r="F2" s="18" t="n">
        <v>0</v>
      </c>
      <c r="G2" s="18" t="n">
        <v>0</v>
      </c>
      <c r="H2" s="19" t="n">
        <f aca="false">ROUND(F2*D2,0)</f>
        <v>0</v>
      </c>
      <c r="I2" s="19" t="n">
        <f aca="false">ROUND(G2*D2,0)</f>
        <v>0</v>
      </c>
    </row>
    <row r="3" s="20" customFormat="true" ht="14.25" hidden="false" customHeight="false" outlineLevel="0" collapsed="false">
      <c r="A3" s="15" t="n">
        <v>2</v>
      </c>
      <c r="B3" s="16" t="s">
        <v>29</v>
      </c>
      <c r="C3" s="17" t="s">
        <v>32</v>
      </c>
      <c r="D3" s="16" t="n">
        <v>1</v>
      </c>
      <c r="E3" s="15" t="s">
        <v>31</v>
      </c>
      <c r="F3" s="18" t="n">
        <v>0</v>
      </c>
      <c r="G3" s="18" t="n">
        <v>0</v>
      </c>
      <c r="H3" s="19" t="n">
        <f aca="false">ROUND(F3*D3,0)</f>
        <v>0</v>
      </c>
      <c r="I3" s="19" t="n">
        <f aca="false">ROUND(G3*D3,0)</f>
        <v>0</v>
      </c>
    </row>
    <row r="4" s="20" customFormat="true" ht="14.25" hidden="false" customHeight="false" outlineLevel="0" collapsed="false">
      <c r="A4" s="15" t="n">
        <v>3</v>
      </c>
      <c r="B4" s="16" t="s">
        <v>29</v>
      </c>
      <c r="C4" s="20" t="s">
        <v>33</v>
      </c>
      <c r="D4" s="16" t="n">
        <v>1</v>
      </c>
      <c r="E4" s="15" t="s">
        <v>31</v>
      </c>
      <c r="F4" s="18" t="n">
        <v>0</v>
      </c>
      <c r="G4" s="18" t="n">
        <v>0</v>
      </c>
      <c r="H4" s="19" t="n">
        <f aca="false">ROUND(F4*D4,0)</f>
        <v>0</v>
      </c>
      <c r="I4" s="19" t="n">
        <f aca="false">ROUND(G4*D4,0)</f>
        <v>0</v>
      </c>
    </row>
    <row r="5" s="20" customFormat="true" ht="14.25" hidden="false" customHeight="false" outlineLevel="0" collapsed="false">
      <c r="A5" s="15" t="n">
        <v>4</v>
      </c>
      <c r="B5" s="16" t="s">
        <v>29</v>
      </c>
      <c r="C5" s="20" t="s">
        <v>34</v>
      </c>
      <c r="D5" s="16" t="n">
        <v>12</v>
      </c>
      <c r="E5" s="15" t="s">
        <v>35</v>
      </c>
      <c r="F5" s="18" t="n">
        <v>0</v>
      </c>
      <c r="G5" s="18" t="n">
        <v>0</v>
      </c>
      <c r="H5" s="19" t="n">
        <f aca="false">ROUND(F5*D5,0)</f>
        <v>0</v>
      </c>
      <c r="I5" s="19" t="n">
        <f aca="false">ROUND(G5*D5,0)</f>
        <v>0</v>
      </c>
    </row>
    <row r="6" s="20" customFormat="true" ht="14.25" hidden="false" customHeight="false" outlineLevel="0" collapsed="false">
      <c r="A6" s="15" t="n">
        <v>5</v>
      </c>
      <c r="B6" s="16" t="s">
        <v>29</v>
      </c>
      <c r="C6" s="20" t="s">
        <v>36</v>
      </c>
      <c r="D6" s="16" t="n">
        <v>1</v>
      </c>
      <c r="E6" s="15" t="s">
        <v>31</v>
      </c>
      <c r="F6" s="18" t="n">
        <v>0</v>
      </c>
      <c r="G6" s="18" t="n">
        <v>0</v>
      </c>
      <c r="H6" s="19" t="n">
        <f aca="false">ROUND(F6*D6,0)</f>
        <v>0</v>
      </c>
      <c r="I6" s="19" t="n">
        <f aca="false">ROUND(G6*D6,0)</f>
        <v>0</v>
      </c>
    </row>
    <row r="7" s="20" customFormat="true" ht="14.25" hidden="false" customHeight="false" outlineLevel="0" collapsed="false">
      <c r="A7" s="15"/>
      <c r="B7" s="16" t="s">
        <v>29</v>
      </c>
      <c r="C7" s="20" t="s">
        <v>37</v>
      </c>
      <c r="D7" s="16" t="n">
        <v>3</v>
      </c>
      <c r="E7" s="15" t="s">
        <v>35</v>
      </c>
      <c r="F7" s="18" t="n">
        <v>0</v>
      </c>
      <c r="G7" s="18" t="n">
        <v>0</v>
      </c>
      <c r="H7" s="19" t="n">
        <f aca="false">ROUND(F7*D7,0)</f>
        <v>0</v>
      </c>
      <c r="I7" s="19" t="n">
        <f aca="false">ROUND(G7*D7,0)</f>
        <v>0</v>
      </c>
    </row>
    <row r="8" s="20" customFormat="true" ht="14.25" hidden="false" customHeight="false" outlineLevel="0" collapsed="false">
      <c r="A8" s="15"/>
      <c r="B8" s="16" t="s">
        <v>29</v>
      </c>
      <c r="C8" s="20" t="s">
        <v>38</v>
      </c>
      <c r="D8" s="16" t="n">
        <v>1</v>
      </c>
      <c r="E8" s="15" t="s">
        <v>31</v>
      </c>
      <c r="F8" s="18" t="n">
        <v>0</v>
      </c>
      <c r="G8" s="18" t="n">
        <v>0</v>
      </c>
      <c r="H8" s="19" t="n">
        <f aca="false">ROUND(F8*D8,0)</f>
        <v>0</v>
      </c>
      <c r="I8" s="19" t="n">
        <f aca="false">ROUND(G8*D8,0)</f>
        <v>0</v>
      </c>
    </row>
    <row r="9" s="20" customFormat="true" ht="13.5" hidden="false" customHeight="true" outlineLevel="0" collapsed="false">
      <c r="A9" s="15" t="n">
        <v>6</v>
      </c>
      <c r="B9" s="16" t="s">
        <v>29</v>
      </c>
      <c r="C9" s="21" t="s">
        <v>39</v>
      </c>
      <c r="D9" s="16" t="n">
        <v>32</v>
      </c>
      <c r="E9" s="15" t="s">
        <v>31</v>
      </c>
      <c r="F9" s="18" t="n">
        <v>0</v>
      </c>
      <c r="G9" s="18" t="n">
        <v>0</v>
      </c>
      <c r="H9" s="19" t="n">
        <f aca="false">ROUND(F9*D9,0)</f>
        <v>0</v>
      </c>
      <c r="I9" s="19" t="n">
        <f aca="false">ROUND(G9*D9,0)</f>
        <v>0</v>
      </c>
    </row>
    <row r="10" s="20" customFormat="true" ht="146.25" hidden="false" customHeight="true" outlineLevel="0" collapsed="false">
      <c r="A10" s="15"/>
      <c r="B10" s="16" t="s">
        <v>29</v>
      </c>
      <c r="C10" s="21" t="s">
        <v>40</v>
      </c>
      <c r="D10" s="22" t="n">
        <v>24</v>
      </c>
      <c r="E10" s="23" t="s">
        <v>31</v>
      </c>
      <c r="F10" s="18" t="n">
        <v>0</v>
      </c>
      <c r="G10" s="18" t="n">
        <v>0</v>
      </c>
      <c r="H10" s="19" t="n">
        <f aca="false">ROUND(F10*D10,0)</f>
        <v>0</v>
      </c>
      <c r="I10" s="19" t="n">
        <f aca="false">ROUND(G10*D10,0)</f>
        <v>0</v>
      </c>
    </row>
    <row r="11" s="20" customFormat="true" ht="57.45" hidden="false" customHeight="false" outlineLevel="0" collapsed="false">
      <c r="A11" s="15"/>
      <c r="B11" s="16" t="s">
        <v>29</v>
      </c>
      <c r="C11" s="21" t="s">
        <v>41</v>
      </c>
      <c r="D11" s="16" t="n">
        <v>1</v>
      </c>
      <c r="E11" s="15" t="s">
        <v>31</v>
      </c>
      <c r="F11" s="18" t="n">
        <v>0</v>
      </c>
      <c r="G11" s="18" t="n">
        <v>0</v>
      </c>
      <c r="H11" s="19" t="n">
        <f aca="false">ROUND(F11*D11,0)</f>
        <v>0</v>
      </c>
      <c r="I11" s="19" t="n">
        <f aca="false">ROUND(G11*D11,0)</f>
        <v>0</v>
      </c>
    </row>
    <row r="12" s="20" customFormat="true" ht="13.5" hidden="false" customHeight="true" outlineLevel="0" collapsed="false">
      <c r="A12" s="15"/>
      <c r="B12" s="16" t="s">
        <v>29</v>
      </c>
      <c r="C12" s="21" t="s">
        <v>42</v>
      </c>
      <c r="D12" s="16" t="n">
        <v>1</v>
      </c>
      <c r="E12" s="15" t="s">
        <v>31</v>
      </c>
      <c r="F12" s="18" t="n">
        <v>0</v>
      </c>
      <c r="G12" s="18" t="n">
        <v>0</v>
      </c>
      <c r="H12" s="19" t="n">
        <f aca="false">ROUND(F12*D12,0)</f>
        <v>0</v>
      </c>
      <c r="I12" s="19" t="n">
        <f aca="false">ROUND(G12*D12,0)</f>
        <v>0</v>
      </c>
    </row>
    <row r="13" customFormat="false" ht="14.25" hidden="false" customHeight="false" outlineLevel="0" collapsed="false">
      <c r="A13" s="11"/>
      <c r="B13" s="11"/>
      <c r="C13" s="11" t="s">
        <v>43</v>
      </c>
      <c r="D13" s="11"/>
      <c r="E13" s="11"/>
      <c r="F13" s="11"/>
      <c r="G13" s="11"/>
      <c r="H13" s="24" t="n">
        <f aca="false">ROUND(SUM(H2:H12),0)</f>
        <v>0</v>
      </c>
      <c r="I13" s="24" t="n">
        <f aca="false">ROUND(SUM(I2:I12),0)</f>
        <v>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18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0" width="5.21"/>
    <col collapsed="false" customWidth="true" hidden="false" outlineLevel="0" max="2" min="2" style="0" width="58"/>
    <col collapsed="false" customWidth="true" hidden="false" outlineLevel="0" max="3" min="3" style="0" width="7"/>
    <col collapsed="false" customWidth="true" hidden="false" outlineLevel="0" max="4" min="4" style="0" width="6.77"/>
    <col collapsed="false" customWidth="true" hidden="false" outlineLevel="0" max="5" min="5" style="0" width="10.88"/>
    <col collapsed="false" customWidth="true" hidden="false" outlineLevel="0" max="6" min="6" style="0" width="9.44"/>
    <col collapsed="false" customWidth="true" hidden="false" outlineLevel="0" max="8" min="7" style="0" width="10.88"/>
  </cols>
  <sheetData>
    <row r="1" customFormat="false" ht="26.25" hidden="false" customHeight="true" outlineLevel="0" collapsed="false">
      <c r="A1" s="25" t="s">
        <v>21</v>
      </c>
      <c r="B1" s="25" t="s">
        <v>22</v>
      </c>
      <c r="C1" s="26" t="s">
        <v>23</v>
      </c>
      <c r="D1" s="26" t="s">
        <v>24</v>
      </c>
      <c r="E1" s="26" t="s">
        <v>25</v>
      </c>
      <c r="F1" s="26" t="s">
        <v>26</v>
      </c>
      <c r="G1" s="26" t="s">
        <v>27</v>
      </c>
      <c r="H1" s="26" t="s">
        <v>28</v>
      </c>
    </row>
    <row r="2" customFormat="false" ht="14.25" hidden="false" customHeight="false" outlineLevel="0" collapsed="false">
      <c r="B2" s="0" t="s">
        <v>44</v>
      </c>
      <c r="E2" s="27"/>
      <c r="F2" s="27"/>
      <c r="G2" s="28"/>
      <c r="H2" s="28"/>
    </row>
    <row r="3" customFormat="false" ht="14.25" hidden="false" customHeight="false" outlineLevel="0" collapsed="false">
      <c r="B3" s="0" t="s">
        <v>45</v>
      </c>
      <c r="E3" s="27"/>
      <c r="F3" s="27"/>
      <c r="G3" s="29"/>
      <c r="H3" s="29"/>
    </row>
    <row r="4" customFormat="false" ht="14.25" hidden="false" customHeight="false" outlineLevel="0" collapsed="false">
      <c r="B4" s="0" t="s">
        <v>46</v>
      </c>
      <c r="E4" s="27"/>
      <c r="F4" s="27"/>
      <c r="G4" s="29"/>
      <c r="H4" s="29"/>
    </row>
    <row r="5" customFormat="false" ht="14.25" hidden="false" customHeight="false" outlineLevel="0" collapsed="false">
      <c r="B5" s="0" t="s">
        <v>47</v>
      </c>
      <c r="E5" s="27"/>
      <c r="F5" s="27"/>
      <c r="G5" s="29"/>
      <c r="H5" s="29"/>
    </row>
    <row r="6" customFormat="false" ht="14.25" hidden="false" customHeight="false" outlineLevel="0" collapsed="false">
      <c r="A6" s="0" t="n">
        <v>1</v>
      </c>
      <c r="B6" s="0" t="s">
        <v>48</v>
      </c>
      <c r="C6" s="0" t="n">
        <v>1</v>
      </c>
      <c r="D6" s="0" t="s">
        <v>31</v>
      </c>
      <c r="E6" s="27" t="n">
        <v>0</v>
      </c>
      <c r="F6" s="27" t="n">
        <v>0</v>
      </c>
      <c r="G6" s="28" t="n">
        <f aca="false">ROUND(E6*C6,0)</f>
        <v>0</v>
      </c>
      <c r="H6" s="28" t="n">
        <f aca="false">ROUND(F6*C6,0)</f>
        <v>0</v>
      </c>
    </row>
    <row r="7" customFormat="false" ht="14.25" hidden="false" customHeight="false" outlineLevel="0" collapsed="false">
      <c r="A7" s="0" t="str">
        <f aca="false">IF(C7&lt;&gt;"",COUNTA($C$6:C7)&amp; ";", "")</f>
        <v/>
      </c>
      <c r="E7" s="27"/>
      <c r="F7" s="27"/>
      <c r="G7" s="29"/>
      <c r="H7" s="29"/>
    </row>
    <row r="8" customFormat="false" ht="14.25" hidden="false" customHeight="false" outlineLevel="0" collapsed="false">
      <c r="A8" s="0" t="str">
        <f aca="false">IF(C8&lt;&gt;"",COUNTA($C$6:C8)&amp; ";", "")</f>
        <v/>
      </c>
      <c r="B8" s="0" t="s">
        <v>49</v>
      </c>
      <c r="E8" s="27"/>
      <c r="F8" s="27"/>
      <c r="G8" s="29"/>
      <c r="H8" s="29"/>
    </row>
    <row r="9" customFormat="false" ht="14.25" hidden="false" customHeight="false" outlineLevel="0" collapsed="false">
      <c r="A9" s="0" t="str">
        <f aca="false">IF(C9&lt;&gt;"",COUNTA($C$6:C9)&amp; ";", "")</f>
        <v/>
      </c>
      <c r="B9" s="0" t="s">
        <v>50</v>
      </c>
      <c r="E9" s="27"/>
      <c r="F9" s="27"/>
      <c r="G9" s="29"/>
      <c r="H9" s="29"/>
    </row>
    <row r="10" customFormat="false" ht="14.25" hidden="false" customHeight="false" outlineLevel="0" collapsed="false">
      <c r="A10" s="0" t="str">
        <f aca="false">IF(C10&lt;&gt;"",COUNTA($C$6:C10)&amp; ";", "")</f>
        <v/>
      </c>
      <c r="B10" s="0" t="s">
        <v>46</v>
      </c>
      <c r="E10" s="27"/>
      <c r="F10" s="27"/>
      <c r="G10" s="29"/>
      <c r="H10" s="29"/>
    </row>
    <row r="11" customFormat="false" ht="14.25" hidden="false" customHeight="false" outlineLevel="0" collapsed="false">
      <c r="B11" s="0" t="s">
        <v>51</v>
      </c>
      <c r="E11" s="27"/>
      <c r="F11" s="27"/>
      <c r="G11" s="29"/>
      <c r="H11" s="29"/>
    </row>
    <row r="12" customFormat="false" ht="14.25" hidden="false" customHeight="false" outlineLevel="0" collapsed="false">
      <c r="A12" s="0" t="n">
        <v>2</v>
      </c>
      <c r="B12" s="0" t="s">
        <v>52</v>
      </c>
      <c r="C12" s="0" t="n">
        <v>1</v>
      </c>
      <c r="D12" s="0" t="s">
        <v>31</v>
      </c>
      <c r="E12" s="27" t="n">
        <v>0</v>
      </c>
      <c r="F12" s="27" t="n">
        <v>0</v>
      </c>
      <c r="G12" s="28" t="n">
        <f aca="false">ROUND(E12*C12,0)</f>
        <v>0</v>
      </c>
      <c r="H12" s="28" t="n">
        <f aca="false">ROUND(F12*C12,0)</f>
        <v>0</v>
      </c>
    </row>
    <row r="13" customFormat="false" ht="14.25" hidden="false" customHeight="false" outlineLevel="0" collapsed="false">
      <c r="A13" s="0" t="str">
        <f aca="false">IF(C13&lt;&gt;"",COUNTA($C$6:C13)&amp; ";", "")</f>
        <v/>
      </c>
      <c r="E13" s="27"/>
      <c r="F13" s="27"/>
      <c r="G13" s="27"/>
      <c r="H13" s="27"/>
    </row>
    <row r="14" customFormat="false" ht="14.25" hidden="false" customHeight="false" outlineLevel="0" collapsed="false">
      <c r="A14" s="0" t="str">
        <f aca="false">IF(C14&lt;&gt;"",COUNTA($C$6:C14)&amp; ";", "")</f>
        <v/>
      </c>
      <c r="B14" s="0" t="s">
        <v>53</v>
      </c>
      <c r="E14" s="27"/>
      <c r="F14" s="27"/>
      <c r="G14" s="27"/>
      <c r="H14" s="27"/>
    </row>
    <row r="15" customFormat="false" ht="14.25" hidden="false" customHeight="false" outlineLevel="0" collapsed="false">
      <c r="A15" s="0" t="str">
        <f aca="false">IF(C15&lt;&gt;"",COUNTA($C$6:C15)&amp; ";", "")</f>
        <v/>
      </c>
      <c r="B15" s="0" t="s">
        <v>50</v>
      </c>
      <c r="E15" s="27"/>
      <c r="F15" s="27"/>
      <c r="G15" s="27"/>
      <c r="H15" s="27"/>
    </row>
    <row r="16" customFormat="false" ht="14.25" hidden="false" customHeight="false" outlineLevel="0" collapsed="false">
      <c r="A16" s="0" t="str">
        <f aca="false">IF(C16&lt;&gt;"",COUNTA($C$6:C16)&amp; ";", "")</f>
        <v/>
      </c>
      <c r="B16" s="0" t="s">
        <v>46</v>
      </c>
      <c r="E16" s="27"/>
      <c r="F16" s="27"/>
      <c r="G16" s="27"/>
      <c r="H16" s="27"/>
    </row>
    <row r="17" customFormat="false" ht="14.25" hidden="false" customHeight="false" outlineLevel="0" collapsed="false">
      <c r="B17" s="0" t="s">
        <v>51</v>
      </c>
      <c r="E17" s="27"/>
      <c r="F17" s="27"/>
      <c r="G17" s="27"/>
      <c r="H17" s="27"/>
    </row>
    <row r="18" customFormat="false" ht="14.25" hidden="false" customHeight="false" outlineLevel="0" collapsed="false">
      <c r="A18" s="0" t="n">
        <v>3</v>
      </c>
      <c r="B18" s="0" t="s">
        <v>54</v>
      </c>
      <c r="C18" s="0" t="n">
        <v>1</v>
      </c>
      <c r="D18" s="0" t="s">
        <v>31</v>
      </c>
      <c r="E18" s="27" t="n">
        <v>0</v>
      </c>
      <c r="F18" s="27" t="n">
        <v>0</v>
      </c>
      <c r="G18" s="28" t="n">
        <f aca="false">ROUND(E18*C18,0)</f>
        <v>0</v>
      </c>
      <c r="H18" s="28" t="n">
        <f aca="false">ROUND(F18*C18,0)</f>
        <v>0</v>
      </c>
    </row>
    <row r="19" customFormat="false" ht="14.25" hidden="false" customHeight="false" outlineLevel="0" collapsed="false">
      <c r="E19" s="27"/>
      <c r="F19" s="27"/>
      <c r="G19" s="28"/>
      <c r="H19" s="28"/>
    </row>
    <row r="20" customFormat="false" ht="14.25" hidden="false" customHeight="false" outlineLevel="0" collapsed="false">
      <c r="A20" s="0" t="str">
        <f aca="false">IF(C20&lt;&gt;"",COUNTA($C$6:C20)&amp; ";", "")</f>
        <v/>
      </c>
      <c r="B20" s="30" t="s">
        <v>55</v>
      </c>
      <c r="E20" s="27"/>
      <c r="F20" s="27"/>
      <c r="G20" s="27"/>
      <c r="H20" s="27"/>
    </row>
    <row r="21" customFormat="false" ht="14.25" hidden="false" customHeight="false" outlineLevel="0" collapsed="false">
      <c r="A21" s="0" t="str">
        <f aca="false">IF(C21&lt;&gt;"",COUNTA($C$6:C21)&amp; ";", "")</f>
        <v/>
      </c>
      <c r="B21" s="30" t="s">
        <v>56</v>
      </c>
      <c r="E21" s="27"/>
      <c r="F21" s="27"/>
      <c r="G21" s="27"/>
      <c r="H21" s="27"/>
    </row>
    <row r="22" customFormat="false" ht="14.25" hidden="false" customHeight="false" outlineLevel="0" collapsed="false">
      <c r="A22" s="0" t="str">
        <f aca="false">IF(C22&lt;&gt;"",COUNTA($C$6:C22)&amp; ";", "")</f>
        <v/>
      </c>
      <c r="B22" s="30" t="s">
        <v>57</v>
      </c>
      <c r="E22" s="27"/>
      <c r="F22" s="27"/>
      <c r="G22" s="27"/>
      <c r="H22" s="27"/>
    </row>
    <row r="23" customFormat="false" ht="14.25" hidden="false" customHeight="false" outlineLevel="0" collapsed="false">
      <c r="A23" s="0" t="str">
        <f aca="false">IF(C23&lt;&gt;"",COUNTA($C$6:C23)&amp; ";", "")</f>
        <v/>
      </c>
      <c r="B23" s="30" t="s">
        <v>58</v>
      </c>
      <c r="E23" s="27"/>
      <c r="F23" s="27"/>
      <c r="G23" s="27"/>
      <c r="H23" s="27"/>
    </row>
    <row r="24" customFormat="false" ht="14.25" hidden="false" customHeight="false" outlineLevel="0" collapsed="false">
      <c r="A24" s="0" t="str">
        <f aca="false">IF(C24&lt;&gt;"",COUNTA($C$6:C24)&amp; ";", "")</f>
        <v/>
      </c>
      <c r="B24" s="30" t="s">
        <v>59</v>
      </c>
      <c r="E24" s="27"/>
      <c r="F24" s="27"/>
      <c r="G24" s="27"/>
      <c r="H24" s="27"/>
    </row>
    <row r="25" customFormat="false" ht="14.25" hidden="false" customHeight="false" outlineLevel="0" collapsed="false">
      <c r="A25" s="0" t="str">
        <f aca="false">IF(C25&lt;&gt;"",COUNTA($C$6:C25)&amp; ";", "")</f>
        <v/>
      </c>
      <c r="B25" s="30" t="s">
        <v>50</v>
      </c>
      <c r="E25" s="27"/>
      <c r="F25" s="27"/>
      <c r="G25" s="27"/>
      <c r="H25" s="27"/>
    </row>
    <row r="26" customFormat="false" ht="14.25" hidden="false" customHeight="false" outlineLevel="0" collapsed="false">
      <c r="A26" s="0" t="str">
        <f aca="false">IF(C26&lt;&gt;"",COUNTA($C$6:C26)&amp; ";", "")</f>
        <v/>
      </c>
      <c r="B26" s="30" t="s">
        <v>46</v>
      </c>
      <c r="E26" s="27"/>
      <c r="F26" s="27"/>
      <c r="G26" s="27"/>
      <c r="H26" s="27"/>
    </row>
    <row r="27" customFormat="false" ht="14.25" hidden="false" customHeight="false" outlineLevel="0" collapsed="false">
      <c r="B27" s="30" t="s">
        <v>60</v>
      </c>
      <c r="E27" s="27"/>
      <c r="F27" s="27"/>
      <c r="G27" s="27"/>
      <c r="H27" s="27"/>
    </row>
    <row r="28" customFormat="false" ht="14.25" hidden="false" customHeight="false" outlineLevel="0" collapsed="false">
      <c r="A28" s="0" t="n">
        <v>4</v>
      </c>
      <c r="B28" s="30" t="s">
        <v>61</v>
      </c>
      <c r="C28" s="0" t="n">
        <v>1</v>
      </c>
      <c r="D28" s="0" t="s">
        <v>31</v>
      </c>
      <c r="E28" s="27" t="n">
        <v>0</v>
      </c>
      <c r="F28" s="27" t="n">
        <v>0</v>
      </c>
      <c r="G28" s="28" t="n">
        <f aca="false">ROUND(E28*C28,0)</f>
        <v>0</v>
      </c>
      <c r="H28" s="28" t="n">
        <f aca="false">ROUND(F28*C28,0)</f>
        <v>0</v>
      </c>
    </row>
    <row r="29" customFormat="false" ht="14.25" hidden="false" customHeight="false" outlineLevel="0" collapsed="false">
      <c r="B29" s="30"/>
      <c r="E29" s="27"/>
      <c r="F29" s="27"/>
      <c r="G29" s="28"/>
      <c r="H29" s="28"/>
    </row>
    <row r="30" customFormat="false" ht="14.25" hidden="false" customHeight="false" outlineLevel="0" collapsed="false">
      <c r="A30" s="0" t="str">
        <f aca="false">IF(C30&lt;&gt;"",COUNTA($C$6:C30)&amp; ";", "")</f>
        <v/>
      </c>
      <c r="B30" s="30" t="s">
        <v>62</v>
      </c>
      <c r="E30" s="27"/>
      <c r="F30" s="27"/>
      <c r="G30" s="27"/>
      <c r="H30" s="27"/>
    </row>
    <row r="31" customFormat="false" ht="14.25" hidden="false" customHeight="false" outlineLevel="0" collapsed="false">
      <c r="B31" s="30" t="s">
        <v>63</v>
      </c>
      <c r="E31" s="27"/>
      <c r="F31" s="27"/>
      <c r="G31" s="27"/>
      <c r="H31" s="27"/>
    </row>
    <row r="32" customFormat="false" ht="14.25" hidden="false" customHeight="false" outlineLevel="0" collapsed="false">
      <c r="A32" s="0" t="n">
        <v>5</v>
      </c>
      <c r="B32" s="30" t="s">
        <v>51</v>
      </c>
      <c r="C32" s="0" t="n">
        <v>1</v>
      </c>
      <c r="D32" s="0" t="s">
        <v>31</v>
      </c>
      <c r="E32" s="27" t="n">
        <v>0</v>
      </c>
      <c r="F32" s="27" t="n">
        <v>0</v>
      </c>
      <c r="G32" s="28" t="n">
        <f aca="false">ROUND(E32*C32,0)</f>
        <v>0</v>
      </c>
      <c r="H32" s="28" t="n">
        <f aca="false">ROUND(F32*C32,0)</f>
        <v>0</v>
      </c>
    </row>
    <row r="33" customFormat="false" ht="14.25" hidden="false" customHeight="false" outlineLevel="0" collapsed="false">
      <c r="A33" s="0" t="str">
        <f aca="false">IF(C33&lt;&gt;"",COUNTA($C$6:C33)&amp; ";", "")</f>
        <v/>
      </c>
      <c r="B33" s="31"/>
      <c r="E33" s="27"/>
      <c r="F33" s="27"/>
      <c r="G33" s="27"/>
      <c r="H33" s="27"/>
    </row>
    <row r="34" customFormat="false" ht="14.25" hidden="false" customHeight="false" outlineLevel="0" collapsed="false">
      <c r="A34" s="0" t="str">
        <f aca="false">IF(C34&lt;&gt;"",COUNTA($C$6:C34)&amp; ";", "")</f>
        <v/>
      </c>
      <c r="B34" s="30" t="s">
        <v>64</v>
      </c>
      <c r="E34" s="27"/>
      <c r="F34" s="27"/>
      <c r="G34" s="27"/>
      <c r="H34" s="27"/>
    </row>
    <row r="35" customFormat="false" ht="14.25" hidden="false" customHeight="false" outlineLevel="0" collapsed="false">
      <c r="A35" s="0" t="str">
        <f aca="false">IF(C35&lt;&gt;"",COUNTA($C$6:C35)&amp; ";", "")</f>
        <v/>
      </c>
      <c r="B35" s="30" t="s">
        <v>65</v>
      </c>
      <c r="E35" s="27"/>
      <c r="F35" s="27"/>
      <c r="G35" s="27"/>
      <c r="H35" s="27"/>
    </row>
    <row r="36" customFormat="false" ht="14.25" hidden="false" customHeight="false" outlineLevel="0" collapsed="false">
      <c r="B36" s="30" t="s">
        <v>51</v>
      </c>
      <c r="E36" s="27"/>
      <c r="F36" s="27"/>
      <c r="G36" s="27"/>
      <c r="H36" s="27"/>
    </row>
    <row r="37" customFormat="false" ht="14.25" hidden="false" customHeight="false" outlineLevel="0" collapsed="false">
      <c r="A37" s="0" t="n">
        <v>6</v>
      </c>
      <c r="B37" s="30" t="n">
        <v>306264</v>
      </c>
      <c r="C37" s="0" t="n">
        <v>1</v>
      </c>
      <c r="D37" s="0" t="s">
        <v>31</v>
      </c>
      <c r="E37" s="27" t="n">
        <v>0</v>
      </c>
      <c r="F37" s="27" t="n">
        <v>0</v>
      </c>
      <c r="G37" s="28" t="n">
        <f aca="false">ROUND(E37*C37,0)</f>
        <v>0</v>
      </c>
      <c r="H37" s="28" t="n">
        <f aca="false">ROUND(F37*C37,0)</f>
        <v>0</v>
      </c>
    </row>
    <row r="38" customFormat="false" ht="14.25" hidden="false" customHeight="false" outlineLevel="0" collapsed="false">
      <c r="A38" s="0" t="str">
        <f aca="false">IF(C38&lt;&gt;"",COUNTA($C$6:C38)&amp; ";", "")</f>
        <v/>
      </c>
      <c r="B38" s="30"/>
      <c r="E38" s="27"/>
      <c r="F38" s="27"/>
      <c r="G38" s="27"/>
      <c r="H38" s="27"/>
    </row>
    <row r="39" customFormat="false" ht="14.25" hidden="false" customHeight="false" outlineLevel="0" collapsed="false">
      <c r="A39" s="0" t="str">
        <f aca="false">IF(C39&lt;&gt;"",COUNTA($C$6:C39)&amp; ";", "")</f>
        <v/>
      </c>
      <c r="B39" s="30" t="s">
        <v>66</v>
      </c>
      <c r="E39" s="27"/>
      <c r="F39" s="27"/>
      <c r="G39" s="27"/>
      <c r="H39" s="27"/>
    </row>
    <row r="40" customFormat="false" ht="14.25" hidden="false" customHeight="false" outlineLevel="0" collapsed="false">
      <c r="A40" s="0" t="str">
        <f aca="false">IF(C40&lt;&gt;"",COUNTA($C$6:C40)&amp; ";", "")</f>
        <v/>
      </c>
      <c r="B40" s="30" t="s">
        <v>51</v>
      </c>
      <c r="E40" s="27"/>
      <c r="F40" s="27"/>
      <c r="G40" s="27"/>
      <c r="H40" s="27"/>
    </row>
    <row r="41" customFormat="false" ht="14.25" hidden="false" customHeight="false" outlineLevel="0" collapsed="false">
      <c r="B41" s="30" t="s">
        <v>50</v>
      </c>
      <c r="E41" s="27"/>
      <c r="F41" s="27"/>
      <c r="G41" s="27"/>
      <c r="H41" s="27"/>
    </row>
    <row r="42" customFormat="false" ht="14.25" hidden="false" customHeight="false" outlineLevel="0" collapsed="false">
      <c r="A42" s="0" t="n">
        <v>7</v>
      </c>
      <c r="B42" s="30" t="s">
        <v>46</v>
      </c>
      <c r="C42" s="0" t="n">
        <v>1</v>
      </c>
      <c r="D42" s="0" t="s">
        <v>31</v>
      </c>
      <c r="E42" s="27" t="n">
        <v>0</v>
      </c>
      <c r="F42" s="27" t="n">
        <v>0</v>
      </c>
      <c r="G42" s="28" t="n">
        <f aca="false">ROUND(E42*C42,0)</f>
        <v>0</v>
      </c>
      <c r="H42" s="28" t="n">
        <f aca="false">ROUND(F42*C42,0)</f>
        <v>0</v>
      </c>
    </row>
    <row r="43" customFormat="false" ht="14.25" hidden="false" customHeight="false" outlineLevel="0" collapsed="false">
      <c r="A43" s="0" t="str">
        <f aca="false">IF(C43&lt;&gt;"",COUNTA($C$6:C43)&amp; ";", "")</f>
        <v/>
      </c>
      <c r="B43" s="30"/>
      <c r="E43" s="27"/>
      <c r="F43" s="27"/>
      <c r="G43" s="27"/>
      <c r="H43" s="27"/>
    </row>
    <row r="44" customFormat="false" ht="14.25" hidden="false" customHeight="false" outlineLevel="0" collapsed="false">
      <c r="A44" s="0" t="str">
        <f aca="false">IF(C44&lt;&gt;"",COUNTA($C$6:C44)&amp; ";", "")</f>
        <v/>
      </c>
      <c r="B44" s="0" t="s">
        <v>67</v>
      </c>
      <c r="E44" s="27"/>
      <c r="F44" s="27"/>
      <c r="G44" s="27"/>
      <c r="H44" s="27"/>
    </row>
    <row r="45" customFormat="false" ht="14.25" hidden="false" customHeight="false" outlineLevel="0" collapsed="false">
      <c r="A45" s="0" t="str">
        <f aca="false">IF(C45&lt;&gt;"",COUNTA($C$6:C45)&amp; ";", "")</f>
        <v/>
      </c>
      <c r="B45" s="0" t="s">
        <v>68</v>
      </c>
      <c r="E45" s="27"/>
      <c r="F45" s="27"/>
      <c r="G45" s="27"/>
      <c r="H45" s="27"/>
    </row>
    <row r="46" customFormat="false" ht="14.25" hidden="false" customHeight="false" outlineLevel="0" collapsed="false">
      <c r="A46" s="0" t="str">
        <f aca="false">IF(C46&lt;&gt;"",COUNTA($C$6:C46)&amp; ";", "")</f>
        <v/>
      </c>
      <c r="B46" s="0" t="s">
        <v>63</v>
      </c>
      <c r="E46" s="27"/>
      <c r="F46" s="27"/>
      <c r="G46" s="27"/>
      <c r="H46" s="27"/>
    </row>
    <row r="47" customFormat="false" ht="14.25" hidden="false" customHeight="false" outlineLevel="0" collapsed="false">
      <c r="B47" s="0" t="s">
        <v>69</v>
      </c>
      <c r="E47" s="27"/>
      <c r="F47" s="27"/>
      <c r="G47" s="27"/>
      <c r="H47" s="27"/>
    </row>
    <row r="48" customFormat="false" ht="14.25" hidden="false" customHeight="false" outlineLevel="0" collapsed="false">
      <c r="A48" s="0" t="n">
        <v>8</v>
      </c>
      <c r="B48" s="0" t="s">
        <v>70</v>
      </c>
      <c r="C48" s="0" t="n">
        <v>1</v>
      </c>
      <c r="D48" s="0" t="s">
        <v>31</v>
      </c>
      <c r="E48" s="27" t="n">
        <v>0</v>
      </c>
      <c r="F48" s="27" t="n">
        <v>0</v>
      </c>
      <c r="G48" s="28" t="n">
        <f aca="false">ROUND(E48*C48,0)</f>
        <v>0</v>
      </c>
      <c r="H48" s="28" t="n">
        <f aca="false">ROUND(F48*C48,0)</f>
        <v>0</v>
      </c>
    </row>
    <row r="49" customFormat="false" ht="14.25" hidden="false" customHeight="false" outlineLevel="0" collapsed="false">
      <c r="A49" s="0" t="str">
        <f aca="false">IF(C49&lt;&gt;"",COUNTA($C$6:C49)&amp; ";", "")</f>
        <v/>
      </c>
      <c r="E49" s="27"/>
      <c r="F49" s="27"/>
      <c r="G49" s="27"/>
      <c r="H49" s="27"/>
    </row>
    <row r="50" customFormat="false" ht="14.25" hidden="false" customHeight="false" outlineLevel="0" collapsed="false">
      <c r="A50" s="0" t="str">
        <f aca="false">IF(C50&lt;&gt;"",COUNTA($C$6:C50)&amp; ";", "")</f>
        <v/>
      </c>
      <c r="B50" s="0" t="s">
        <v>71</v>
      </c>
      <c r="E50" s="27"/>
      <c r="F50" s="27"/>
      <c r="G50" s="27"/>
      <c r="H50" s="27"/>
    </row>
    <row r="51" customFormat="false" ht="14.25" hidden="false" customHeight="false" outlineLevel="0" collapsed="false">
      <c r="A51" s="0" t="str">
        <f aca="false">IF(C51&lt;&gt;"",COUNTA($C$6:C51)&amp; ";", "")</f>
        <v/>
      </c>
      <c r="B51" s="0" t="s">
        <v>72</v>
      </c>
      <c r="E51" s="27"/>
      <c r="F51" s="27"/>
      <c r="G51" s="27"/>
      <c r="H51" s="27"/>
    </row>
    <row r="52" customFormat="false" ht="14.25" hidden="false" customHeight="false" outlineLevel="0" collapsed="false">
      <c r="A52" s="0" t="str">
        <f aca="false">IF(C52&lt;&gt;"",COUNTA($C$6:C52)&amp; ";", "")</f>
        <v/>
      </c>
      <c r="B52" s="0" t="s">
        <v>73</v>
      </c>
      <c r="E52" s="27"/>
      <c r="F52" s="27"/>
      <c r="G52" s="27"/>
      <c r="H52" s="27"/>
    </row>
    <row r="53" customFormat="false" ht="14.25" hidden="false" customHeight="false" outlineLevel="0" collapsed="false">
      <c r="A53" s="0" t="str">
        <f aca="false">IF(C53&lt;&gt;"",COUNTA($C$6:C53)&amp; ";", "")</f>
        <v/>
      </c>
      <c r="B53" s="0" t="s">
        <v>63</v>
      </c>
      <c r="E53" s="27"/>
      <c r="F53" s="27"/>
      <c r="G53" s="27"/>
      <c r="H53" s="27"/>
    </row>
    <row r="54" customFormat="false" ht="14.25" hidden="false" customHeight="false" outlineLevel="0" collapsed="false">
      <c r="B54" s="0" t="s">
        <v>46</v>
      </c>
      <c r="E54" s="27"/>
      <c r="F54" s="27"/>
      <c r="G54" s="27"/>
      <c r="H54" s="27"/>
    </row>
    <row r="55" customFormat="false" ht="14.25" hidden="false" customHeight="false" outlineLevel="0" collapsed="false">
      <c r="A55" s="0" t="n">
        <v>9</v>
      </c>
      <c r="B55" s="0" t="s">
        <v>74</v>
      </c>
      <c r="C55" s="0" t="n">
        <v>1</v>
      </c>
      <c r="D55" s="0" t="s">
        <v>31</v>
      </c>
      <c r="E55" s="27" t="n">
        <v>0</v>
      </c>
      <c r="F55" s="27" t="n">
        <v>0</v>
      </c>
      <c r="G55" s="28" t="n">
        <f aca="false">ROUND(E55*C55,0)</f>
        <v>0</v>
      </c>
      <c r="H55" s="28" t="n">
        <f aca="false">ROUND(F55*C55,0)</f>
        <v>0</v>
      </c>
    </row>
    <row r="56" customFormat="false" ht="14.25" hidden="false" customHeight="false" outlineLevel="0" collapsed="false">
      <c r="A56" s="0" t="str">
        <f aca="false">IF(C56&lt;&gt;"",COUNTA($C$6:C56)&amp; ";", "")</f>
        <v/>
      </c>
      <c r="E56" s="27"/>
      <c r="F56" s="27"/>
      <c r="G56" s="32"/>
      <c r="H56" s="32"/>
    </row>
    <row r="57" customFormat="false" ht="14.25" hidden="false" customHeight="false" outlineLevel="0" collapsed="false">
      <c r="A57" s="0" t="str">
        <f aca="false">IF(C57&lt;&gt;"",COUNTA($C$6:C57)&amp; ";", "")</f>
        <v/>
      </c>
      <c r="B57" s="30" t="s">
        <v>75</v>
      </c>
      <c r="E57" s="27"/>
      <c r="F57" s="27"/>
      <c r="G57" s="27"/>
      <c r="H57" s="27"/>
    </row>
    <row r="58" customFormat="false" ht="14.25" hidden="false" customHeight="false" outlineLevel="0" collapsed="false">
      <c r="A58" s="0" t="str">
        <f aca="false">IF(C58&lt;&gt;"",COUNTA($C$6:C58)&amp; ";", "")</f>
        <v/>
      </c>
      <c r="B58" s="30" t="s">
        <v>76</v>
      </c>
      <c r="E58" s="27"/>
      <c r="F58" s="27"/>
      <c r="G58" s="27"/>
      <c r="H58" s="27"/>
    </row>
    <row r="59" customFormat="false" ht="14.25" hidden="false" customHeight="false" outlineLevel="0" collapsed="false">
      <c r="A59" s="0" t="str">
        <f aca="false">IF(C59&lt;&gt;"",COUNTA($C$6:C59)&amp; ";", "")</f>
        <v/>
      </c>
      <c r="B59" s="30" t="s">
        <v>63</v>
      </c>
      <c r="E59" s="27"/>
      <c r="F59" s="27"/>
      <c r="G59" s="27"/>
      <c r="H59" s="27"/>
    </row>
    <row r="60" customFormat="false" ht="14.25" hidden="false" customHeight="false" outlineLevel="0" collapsed="false">
      <c r="B60" s="30" t="s">
        <v>46</v>
      </c>
      <c r="E60" s="27"/>
      <c r="F60" s="27"/>
      <c r="G60" s="27"/>
      <c r="H60" s="27"/>
    </row>
    <row r="61" customFormat="false" ht="14.25" hidden="false" customHeight="false" outlineLevel="0" collapsed="false">
      <c r="A61" s="0" t="n">
        <v>10</v>
      </c>
      <c r="B61" s="30" t="s">
        <v>77</v>
      </c>
      <c r="C61" s="0" t="n">
        <v>1</v>
      </c>
      <c r="D61" s="0" t="s">
        <v>31</v>
      </c>
      <c r="E61" s="27" t="n">
        <v>0</v>
      </c>
      <c r="F61" s="27" t="n">
        <v>0</v>
      </c>
      <c r="G61" s="28" t="n">
        <f aca="false">ROUND(E61*C61,0)</f>
        <v>0</v>
      </c>
      <c r="H61" s="28" t="n">
        <f aca="false">ROUND(F61*C61,0)</f>
        <v>0</v>
      </c>
    </row>
    <row r="62" customFormat="false" ht="14.25" hidden="false" customHeight="false" outlineLevel="0" collapsed="false">
      <c r="A62" s="0" t="str">
        <f aca="false">IF(C62&lt;&gt;"",COUNTA($C$6:C62)&amp; ";", "")</f>
        <v/>
      </c>
      <c r="E62" s="27"/>
      <c r="F62" s="27"/>
      <c r="G62" s="32"/>
      <c r="H62" s="32"/>
    </row>
    <row r="63" customFormat="false" ht="14.25" hidden="false" customHeight="false" outlineLevel="0" collapsed="false">
      <c r="A63" s="0" t="str">
        <f aca="false">IF(C63&lt;&gt;"",COUNTA($C$6:C63)&amp; ";", "")</f>
        <v/>
      </c>
      <c r="B63" s="30" t="s">
        <v>78</v>
      </c>
      <c r="E63" s="27"/>
      <c r="F63" s="27"/>
      <c r="G63" s="27"/>
      <c r="H63" s="27"/>
    </row>
    <row r="64" customFormat="false" ht="14.25" hidden="false" customHeight="false" outlineLevel="0" collapsed="false">
      <c r="A64" s="0" t="str">
        <f aca="false">IF(C64&lt;&gt;"",COUNTA($C$6:C64)&amp; ";", "")</f>
        <v/>
      </c>
      <c r="B64" s="30" t="s">
        <v>63</v>
      </c>
      <c r="E64" s="27"/>
      <c r="F64" s="27"/>
      <c r="G64" s="27"/>
      <c r="H64" s="27"/>
    </row>
    <row r="65" customFormat="false" ht="14.25" hidden="false" customHeight="false" outlineLevel="0" collapsed="false">
      <c r="B65" s="30" t="s">
        <v>46</v>
      </c>
      <c r="E65" s="27"/>
      <c r="F65" s="27"/>
      <c r="G65" s="27"/>
      <c r="H65" s="27"/>
    </row>
    <row r="66" customFormat="false" ht="14.25" hidden="false" customHeight="false" outlineLevel="0" collapsed="false">
      <c r="A66" s="0" t="n">
        <v>11</v>
      </c>
      <c r="B66" s="30" t="s">
        <v>79</v>
      </c>
      <c r="C66" s="0" t="n">
        <v>1</v>
      </c>
      <c r="D66" s="0" t="s">
        <v>31</v>
      </c>
      <c r="E66" s="27" t="n">
        <v>0</v>
      </c>
      <c r="F66" s="27" t="n">
        <v>0</v>
      </c>
      <c r="G66" s="28" t="n">
        <f aca="false">ROUND(E66*C66,0)</f>
        <v>0</v>
      </c>
      <c r="H66" s="28" t="n">
        <f aca="false">ROUND(F66*C66,0)</f>
        <v>0</v>
      </c>
    </row>
    <row r="67" customFormat="false" ht="14.25" hidden="false" customHeight="false" outlineLevel="0" collapsed="false">
      <c r="A67" s="0" t="str">
        <f aca="false">IF(C67&lt;&gt;"",COUNTA($C$6:C67)&amp; ";", "")</f>
        <v/>
      </c>
      <c r="E67" s="27"/>
      <c r="F67" s="27"/>
      <c r="G67" s="32"/>
      <c r="H67" s="32"/>
    </row>
    <row r="68" customFormat="false" ht="14.25" hidden="false" customHeight="false" outlineLevel="0" collapsed="false">
      <c r="A68" s="0" t="str">
        <f aca="false">IF(C68&lt;&gt;"",COUNTA($C$6:C68)&amp; ";", "")</f>
        <v/>
      </c>
      <c r="B68" s="30" t="s">
        <v>80</v>
      </c>
      <c r="E68" s="27"/>
      <c r="F68" s="27"/>
      <c r="G68" s="27"/>
      <c r="H68" s="27"/>
    </row>
    <row r="69" customFormat="false" ht="14.25" hidden="false" customHeight="false" outlineLevel="0" collapsed="false">
      <c r="A69" s="0" t="str">
        <f aca="false">IF(C69&lt;&gt;"",COUNTA($C$6:C69)&amp; ";", "")</f>
        <v/>
      </c>
      <c r="B69" s="30" t="s">
        <v>63</v>
      </c>
      <c r="E69" s="27"/>
      <c r="F69" s="27"/>
      <c r="G69" s="27"/>
      <c r="H69" s="27"/>
    </row>
    <row r="70" customFormat="false" ht="14.25" hidden="false" customHeight="false" outlineLevel="0" collapsed="false">
      <c r="B70" s="30" t="s">
        <v>46</v>
      </c>
      <c r="E70" s="27"/>
      <c r="F70" s="27"/>
      <c r="G70" s="27"/>
      <c r="H70" s="27"/>
    </row>
    <row r="71" customFormat="false" ht="14.25" hidden="false" customHeight="false" outlineLevel="0" collapsed="false">
      <c r="A71" s="0" t="n">
        <v>12</v>
      </c>
      <c r="B71" s="30" t="s">
        <v>81</v>
      </c>
      <c r="C71" s="0" t="n">
        <v>1</v>
      </c>
      <c r="D71" s="0" t="s">
        <v>31</v>
      </c>
      <c r="E71" s="27" t="n">
        <v>0</v>
      </c>
      <c r="F71" s="27" t="n">
        <v>0</v>
      </c>
      <c r="G71" s="28" t="n">
        <f aca="false">ROUND(E71*C71,0)</f>
        <v>0</v>
      </c>
      <c r="H71" s="28" t="n">
        <f aca="false">ROUND(F71*C71,0)</f>
        <v>0</v>
      </c>
    </row>
    <row r="72" customFormat="false" ht="14.25" hidden="false" customHeight="false" outlineLevel="0" collapsed="false">
      <c r="E72" s="27"/>
      <c r="F72" s="27"/>
      <c r="G72" s="32"/>
      <c r="H72" s="32"/>
    </row>
    <row r="73" customFormat="false" ht="14.25" hidden="false" customHeight="false" outlineLevel="0" collapsed="false">
      <c r="A73" s="0" t="str">
        <f aca="false">IF(C73&lt;&gt;"",COUNTA($C$6:C73)&amp; ";", "")</f>
        <v/>
      </c>
      <c r="B73" s="30" t="s">
        <v>82</v>
      </c>
      <c r="E73" s="27"/>
      <c r="F73" s="27"/>
      <c r="G73" s="27"/>
      <c r="H73" s="27"/>
    </row>
    <row r="74" customFormat="false" ht="14.25" hidden="false" customHeight="false" outlineLevel="0" collapsed="false">
      <c r="A74" s="0" t="str">
        <f aca="false">IF(C74&lt;&gt;"",COUNTA($C$6:C74)&amp; ";", "")</f>
        <v/>
      </c>
      <c r="B74" s="30" t="s">
        <v>63</v>
      </c>
      <c r="E74" s="27"/>
      <c r="F74" s="27"/>
      <c r="G74" s="27"/>
      <c r="H74" s="27"/>
    </row>
    <row r="75" customFormat="false" ht="14.25" hidden="false" customHeight="false" outlineLevel="0" collapsed="false">
      <c r="B75" s="30" t="s">
        <v>46</v>
      </c>
      <c r="E75" s="27"/>
      <c r="F75" s="27"/>
      <c r="G75" s="27"/>
      <c r="H75" s="27"/>
    </row>
    <row r="76" customFormat="false" ht="14.25" hidden="false" customHeight="false" outlineLevel="0" collapsed="false">
      <c r="A76" s="0" t="n">
        <v>13</v>
      </c>
      <c r="B76" s="30" t="s">
        <v>83</v>
      </c>
      <c r="C76" s="0" t="n">
        <v>1</v>
      </c>
      <c r="D76" s="0" t="s">
        <v>31</v>
      </c>
      <c r="E76" s="27" t="n">
        <v>0</v>
      </c>
      <c r="F76" s="27" t="n">
        <v>0</v>
      </c>
      <c r="G76" s="28" t="n">
        <f aca="false">ROUND(E76*C76,0)</f>
        <v>0</v>
      </c>
      <c r="H76" s="28" t="n">
        <f aca="false">ROUND(F76*C76,0)</f>
        <v>0</v>
      </c>
    </row>
    <row r="77" customFormat="false" ht="14.25" hidden="false" customHeight="false" outlineLevel="0" collapsed="false">
      <c r="B77" s="30"/>
      <c r="E77" s="27"/>
      <c r="F77" s="27"/>
      <c r="G77" s="27"/>
      <c r="H77" s="27"/>
    </row>
    <row r="78" customFormat="false" ht="14.25" hidden="false" customHeight="false" outlineLevel="0" collapsed="false">
      <c r="A78" s="0" t="str">
        <f aca="false">IF(C78&lt;&gt;"",COUNTA($C$6:C78)&amp; ";", "")</f>
        <v/>
      </c>
      <c r="B78" s="0" t="s">
        <v>84</v>
      </c>
      <c r="E78" s="27"/>
      <c r="F78" s="27"/>
      <c r="G78" s="27"/>
      <c r="H78" s="27"/>
    </row>
    <row r="79" customFormat="false" ht="14.25" hidden="false" customHeight="false" outlineLevel="0" collapsed="false">
      <c r="A79" s="0" t="str">
        <f aca="false">IF(C79&lt;&gt;"",COUNTA($C$6:C79)&amp; ";", "")</f>
        <v/>
      </c>
      <c r="B79" s="0" t="s">
        <v>63</v>
      </c>
      <c r="E79" s="27"/>
      <c r="F79" s="27"/>
      <c r="G79" s="27"/>
      <c r="H79" s="27"/>
    </row>
    <row r="80" customFormat="false" ht="14.25" hidden="false" customHeight="false" outlineLevel="0" collapsed="false">
      <c r="A80" s="0" t="str">
        <f aca="false">IF(C80&lt;&gt;"",COUNTA($C$6:C80)&amp; ";", "")</f>
        <v/>
      </c>
      <c r="B80" s="0" t="s">
        <v>51</v>
      </c>
      <c r="E80" s="27"/>
      <c r="F80" s="27"/>
      <c r="G80" s="27"/>
      <c r="H80" s="27"/>
    </row>
    <row r="81" customFormat="false" ht="14.25" hidden="false" customHeight="false" outlineLevel="0" collapsed="false">
      <c r="B81" s="0" t="s">
        <v>85</v>
      </c>
      <c r="E81" s="27"/>
      <c r="F81" s="27"/>
      <c r="G81" s="27"/>
      <c r="H81" s="27"/>
    </row>
    <row r="82" customFormat="false" ht="14.25" hidden="false" customHeight="false" outlineLevel="0" collapsed="false">
      <c r="A82" s="0" t="n">
        <v>14</v>
      </c>
      <c r="B82" s="0" t="s">
        <v>86</v>
      </c>
      <c r="C82" s="0" t="n">
        <v>1</v>
      </c>
      <c r="D82" s="0" t="s">
        <v>31</v>
      </c>
      <c r="E82" s="27" t="n">
        <v>0</v>
      </c>
      <c r="F82" s="27" t="n">
        <v>0</v>
      </c>
      <c r="G82" s="28" t="n">
        <f aca="false">ROUND(E82*C82,0)</f>
        <v>0</v>
      </c>
      <c r="H82" s="28" t="n">
        <f aca="false">ROUND(F82*C82,0)</f>
        <v>0</v>
      </c>
    </row>
    <row r="83" customFormat="false" ht="14.25" hidden="false" customHeight="false" outlineLevel="0" collapsed="false">
      <c r="A83" s="0" t="str">
        <f aca="false">IF(C83&lt;&gt;"",COUNTA($C$6:C83)&amp; ";", "")</f>
        <v/>
      </c>
      <c r="E83" s="27"/>
      <c r="F83" s="27"/>
    </row>
    <row r="84" customFormat="false" ht="14.25" hidden="false" customHeight="false" outlineLevel="0" collapsed="false">
      <c r="A84" s="0" t="str">
        <f aca="false">IF(C84&lt;&gt;"",COUNTA($C$6:C84)&amp; ";", "")</f>
        <v/>
      </c>
      <c r="B84" s="0" t="s">
        <v>87</v>
      </c>
      <c r="E84" s="27"/>
      <c r="F84" s="27"/>
      <c r="G84" s="27"/>
      <c r="H84" s="27"/>
    </row>
    <row r="85" customFormat="false" ht="14.25" hidden="false" customHeight="false" outlineLevel="0" collapsed="false">
      <c r="A85" s="0" t="str">
        <f aca="false">IF(C85&lt;&gt;"",COUNTA($C$6:C85)&amp; ";", "")</f>
        <v/>
      </c>
      <c r="B85" s="0" t="s">
        <v>88</v>
      </c>
      <c r="E85" s="27"/>
      <c r="F85" s="27"/>
      <c r="G85" s="27"/>
      <c r="H85" s="27"/>
    </row>
    <row r="86" customFormat="false" ht="14.25" hidden="false" customHeight="false" outlineLevel="0" collapsed="false">
      <c r="B86" s="0" t="s">
        <v>89</v>
      </c>
      <c r="E86" s="27"/>
      <c r="F86" s="27"/>
      <c r="G86" s="27"/>
      <c r="H86" s="27"/>
    </row>
    <row r="87" customFormat="false" ht="14.25" hidden="false" customHeight="false" outlineLevel="0" collapsed="false">
      <c r="A87" s="0" t="n">
        <v>15</v>
      </c>
      <c r="B87" s="0" t="s">
        <v>90</v>
      </c>
      <c r="C87" s="0" t="n">
        <v>1</v>
      </c>
      <c r="D87" s="0" t="s">
        <v>31</v>
      </c>
      <c r="E87" s="27" t="n">
        <v>0</v>
      </c>
      <c r="F87" s="27" t="n">
        <v>0</v>
      </c>
      <c r="G87" s="28" t="n">
        <f aca="false">ROUND(E87*C87,0)</f>
        <v>0</v>
      </c>
      <c r="H87" s="28" t="n">
        <f aca="false">ROUND(F87*C87,0)</f>
        <v>0</v>
      </c>
    </row>
    <row r="88" customFormat="false" ht="14.25" hidden="false" customHeight="false" outlineLevel="0" collapsed="false">
      <c r="A88" s="0" t="str">
        <f aca="false">IF(C88&lt;&gt;"",COUNTA($C$6:C88)&amp; ";", "")</f>
        <v/>
      </c>
      <c r="E88" s="27"/>
      <c r="F88" s="27"/>
    </row>
    <row r="89" customFormat="false" ht="14.25" hidden="false" customHeight="false" outlineLevel="0" collapsed="false">
      <c r="A89" s="0" t="str">
        <f aca="false">IF(C89&lt;&gt;"",COUNTA($C$6:C89)&amp; ";", "")</f>
        <v/>
      </c>
      <c r="B89" s="0" t="s">
        <v>91</v>
      </c>
      <c r="E89" s="27"/>
      <c r="F89" s="27"/>
      <c r="G89" s="27"/>
      <c r="H89" s="27"/>
    </row>
    <row r="90" customFormat="false" ht="14.25" hidden="false" customHeight="false" outlineLevel="0" collapsed="false">
      <c r="A90" s="0" t="str">
        <f aca="false">IF(C90&lt;&gt;"",COUNTA($C$6:C90)&amp; ";", "")</f>
        <v/>
      </c>
      <c r="B90" s="0" t="s">
        <v>92</v>
      </c>
      <c r="E90" s="27"/>
      <c r="F90" s="27"/>
      <c r="G90" s="27"/>
      <c r="H90" s="27"/>
    </row>
    <row r="91" customFormat="false" ht="14.25" hidden="false" customHeight="false" outlineLevel="0" collapsed="false">
      <c r="A91" s="0" t="str">
        <f aca="false">IF(C91&lt;&gt;"",COUNTA($C$6:C91)&amp; ";", "")</f>
        <v/>
      </c>
      <c r="B91" s="0" t="s">
        <v>93</v>
      </c>
      <c r="E91" s="27"/>
      <c r="F91" s="27"/>
      <c r="G91" s="27"/>
      <c r="H91" s="27"/>
    </row>
    <row r="92" customFormat="false" ht="14.25" hidden="false" customHeight="false" outlineLevel="0" collapsed="false">
      <c r="B92" s="0" t="s">
        <v>51</v>
      </c>
      <c r="E92" s="27"/>
      <c r="F92" s="27"/>
      <c r="G92" s="27"/>
      <c r="H92" s="27"/>
    </row>
    <row r="93" customFormat="false" ht="14.25" hidden="false" customHeight="false" outlineLevel="0" collapsed="false">
      <c r="A93" s="0" t="n">
        <v>16</v>
      </c>
      <c r="B93" s="0" t="s">
        <v>94</v>
      </c>
      <c r="C93" s="0" t="n">
        <v>2</v>
      </c>
      <c r="D93" s="0" t="s">
        <v>31</v>
      </c>
      <c r="E93" s="27" t="n">
        <v>0</v>
      </c>
      <c r="F93" s="27" t="n">
        <v>0</v>
      </c>
      <c r="G93" s="28" t="n">
        <f aca="false">ROUND(E93*C93,0)</f>
        <v>0</v>
      </c>
      <c r="H93" s="28" t="n">
        <f aca="false">ROUND(F93*C93,0)</f>
        <v>0</v>
      </c>
    </row>
    <row r="94" customFormat="false" ht="14.25" hidden="false" customHeight="false" outlineLevel="0" collapsed="false">
      <c r="A94" s="0" t="str">
        <f aca="false">IF(C94&lt;&gt;"",COUNTA($C$6:C94)&amp; ";", "")</f>
        <v/>
      </c>
      <c r="E94" s="27"/>
      <c r="F94" s="27"/>
    </row>
    <row r="95" customFormat="false" ht="14.25" hidden="false" customHeight="false" outlineLevel="0" collapsed="false">
      <c r="A95" s="0" t="str">
        <f aca="false">IF(C95&lt;&gt;"",COUNTA($C$6:C95)&amp; ";", "")</f>
        <v/>
      </c>
      <c r="B95" s="0" t="s">
        <v>95</v>
      </c>
      <c r="E95" s="27"/>
      <c r="F95" s="27"/>
      <c r="G95" s="27"/>
      <c r="H95" s="27"/>
    </row>
    <row r="96" customFormat="false" ht="14.25" hidden="false" customHeight="false" outlineLevel="0" collapsed="false">
      <c r="A96" s="0" t="str">
        <f aca="false">IF(C96&lt;&gt;"",COUNTA($C$6:C96)&amp; ";", "")</f>
        <v/>
      </c>
      <c r="B96" s="0" t="s">
        <v>96</v>
      </c>
      <c r="E96" s="27"/>
      <c r="F96" s="27"/>
      <c r="G96" s="27"/>
      <c r="H96" s="27"/>
    </row>
    <row r="97" customFormat="false" ht="14.25" hidden="false" customHeight="false" outlineLevel="0" collapsed="false">
      <c r="A97" s="0" t="str">
        <f aca="false">IF(C97&lt;&gt;"",COUNTA($C$6:C97)&amp; ";", "")</f>
        <v/>
      </c>
      <c r="B97" s="0" t="s">
        <v>97</v>
      </c>
      <c r="E97" s="27"/>
      <c r="F97" s="27"/>
      <c r="G97" s="27"/>
      <c r="H97" s="27"/>
    </row>
    <row r="98" customFormat="false" ht="14.25" hidden="false" customHeight="false" outlineLevel="0" collapsed="false">
      <c r="A98" s="0" t="str">
        <f aca="false">IF(C98&lt;&gt;"",COUNTA($C$6:C98)&amp; ";", "")</f>
        <v/>
      </c>
      <c r="B98" s="0" t="s">
        <v>98</v>
      </c>
      <c r="E98" s="27"/>
      <c r="F98" s="27"/>
      <c r="G98" s="27"/>
      <c r="H98" s="27"/>
    </row>
    <row r="99" customFormat="false" ht="14.25" hidden="false" customHeight="false" outlineLevel="0" collapsed="false">
      <c r="A99" s="0" t="str">
        <f aca="false">IF(C99&lt;&gt;"",COUNTA($C$6:C99)&amp; ";", "")</f>
        <v/>
      </c>
      <c r="B99" s="0" t="s">
        <v>99</v>
      </c>
      <c r="E99" s="27"/>
      <c r="F99" s="27"/>
      <c r="G99" s="27"/>
      <c r="H99" s="27"/>
    </row>
    <row r="100" customFormat="false" ht="14.25" hidden="false" customHeight="false" outlineLevel="0" collapsed="false">
      <c r="A100" s="0" t="str">
        <f aca="false">IF(C100&lt;&gt;"",COUNTA($C$6:C100)&amp; ";", "")</f>
        <v/>
      </c>
      <c r="B100" s="0" t="s">
        <v>100</v>
      </c>
      <c r="E100" s="27"/>
      <c r="F100" s="27"/>
      <c r="G100" s="27"/>
      <c r="H100" s="27"/>
    </row>
    <row r="101" customFormat="false" ht="14.25" hidden="false" customHeight="false" outlineLevel="0" collapsed="false">
      <c r="B101" s="0" t="s">
        <v>101</v>
      </c>
      <c r="E101" s="27"/>
      <c r="F101" s="27"/>
      <c r="G101" s="27"/>
      <c r="H101" s="27"/>
    </row>
    <row r="102" customFormat="false" ht="14.25" hidden="false" customHeight="false" outlineLevel="0" collapsed="false">
      <c r="A102" s="0" t="n">
        <v>17</v>
      </c>
      <c r="B102" s="0" t="s">
        <v>102</v>
      </c>
      <c r="C102" s="0" t="n">
        <v>6</v>
      </c>
      <c r="D102" s="0" t="s">
        <v>103</v>
      </c>
      <c r="E102" s="27" t="n">
        <v>0</v>
      </c>
      <c r="F102" s="27" t="n">
        <v>0</v>
      </c>
      <c r="G102" s="28" t="n">
        <f aca="false">ROUND(E102*C102,0)</f>
        <v>0</v>
      </c>
      <c r="H102" s="28" t="n">
        <f aca="false">ROUND(F102*C102,0)</f>
        <v>0</v>
      </c>
    </row>
    <row r="103" customFormat="false" ht="14.25" hidden="false" customHeight="false" outlineLevel="0" collapsed="false">
      <c r="A103" s="0" t="str">
        <f aca="false">IF(C103&lt;&gt;"",COUNTA($C$6:C103)&amp; ";", "")</f>
        <v/>
      </c>
      <c r="E103" s="27"/>
      <c r="F103" s="27"/>
      <c r="G103" s="27"/>
      <c r="H103" s="27"/>
    </row>
    <row r="104" customFormat="false" ht="14.25" hidden="false" customHeight="false" outlineLevel="0" collapsed="false">
      <c r="B104" s="0" t="s">
        <v>104</v>
      </c>
      <c r="E104" s="27"/>
      <c r="F104" s="27"/>
      <c r="G104" s="27"/>
      <c r="H104" s="27"/>
    </row>
    <row r="105" customFormat="false" ht="14.25" hidden="false" customHeight="false" outlineLevel="0" collapsed="false">
      <c r="A105" s="0" t="n">
        <v>18</v>
      </c>
      <c r="B105" s="0" t="s">
        <v>105</v>
      </c>
      <c r="C105" s="0" t="n">
        <v>32</v>
      </c>
      <c r="D105" s="0" t="s">
        <v>103</v>
      </c>
      <c r="E105" s="27" t="n">
        <v>0</v>
      </c>
      <c r="F105" s="27" t="n">
        <v>0</v>
      </c>
      <c r="G105" s="28" t="n">
        <f aca="false">ROUND(E105*C105,0)</f>
        <v>0</v>
      </c>
      <c r="H105" s="28" t="n">
        <f aca="false">ROUND(F105*C105,0)</f>
        <v>0</v>
      </c>
    </row>
    <row r="106" customFormat="false" ht="14.25" hidden="false" customHeight="false" outlineLevel="0" collapsed="false">
      <c r="E106" s="27"/>
      <c r="F106" s="27"/>
    </row>
    <row r="107" customFormat="false" ht="14.25" hidden="false" customHeight="false" outlineLevel="0" collapsed="false">
      <c r="A107" s="0" t="n">
        <v>19</v>
      </c>
      <c r="B107" s="0" t="s">
        <v>106</v>
      </c>
      <c r="C107" s="0" t="n">
        <v>18</v>
      </c>
      <c r="D107" s="0" t="s">
        <v>103</v>
      </c>
      <c r="E107" s="27" t="n">
        <v>0</v>
      </c>
      <c r="F107" s="27" t="n">
        <v>0</v>
      </c>
      <c r="G107" s="28" t="n">
        <f aca="false">ROUND(E107*C107,0)</f>
        <v>0</v>
      </c>
      <c r="H107" s="28" t="n">
        <f aca="false">ROUND(F107*C107,0)</f>
        <v>0</v>
      </c>
    </row>
    <row r="108" customFormat="false" ht="14.25" hidden="false" customHeight="false" outlineLevel="0" collapsed="false">
      <c r="A108" s="0" t="str">
        <f aca="false">IF(C108&lt;&gt;"",COUNTA($C$6:C108)&amp; ";", "")</f>
        <v/>
      </c>
      <c r="E108" s="27"/>
      <c r="F108" s="27"/>
    </row>
    <row r="109" customFormat="false" ht="14.25" hidden="false" customHeight="false" outlineLevel="0" collapsed="false">
      <c r="A109" s="0" t="str">
        <f aca="false">IF(C109&lt;&gt;"",COUNTA($C$6:C109)&amp; ";", "")</f>
        <v/>
      </c>
      <c r="B109" s="0" t="s">
        <v>107</v>
      </c>
      <c r="E109" s="27"/>
      <c r="F109" s="27"/>
      <c r="G109" s="27"/>
      <c r="H109" s="27"/>
    </row>
    <row r="110" customFormat="false" ht="14.25" hidden="false" customHeight="false" outlineLevel="0" collapsed="false">
      <c r="A110" s="0" t="str">
        <f aca="false">IF(C110&lt;&gt;"",COUNTA($C$6:C110)&amp; ";", "")</f>
        <v/>
      </c>
      <c r="B110" s="0" t="s">
        <v>108</v>
      </c>
      <c r="E110" s="27"/>
      <c r="F110" s="27"/>
      <c r="G110" s="27"/>
      <c r="H110" s="27"/>
    </row>
    <row r="111" customFormat="false" ht="14.25" hidden="false" customHeight="false" outlineLevel="0" collapsed="false">
      <c r="A111" s="0" t="str">
        <f aca="false">IF(C111&lt;&gt;"",COUNTA($C$6:C111)&amp; ";", "")</f>
        <v/>
      </c>
      <c r="B111" s="0" t="s">
        <v>109</v>
      </c>
      <c r="E111" s="27"/>
      <c r="F111" s="27"/>
      <c r="G111" s="27"/>
      <c r="H111" s="27"/>
    </row>
    <row r="112" customFormat="false" ht="14.25" hidden="false" customHeight="false" outlineLevel="0" collapsed="false">
      <c r="A112" s="0" t="str">
        <f aca="false">IF(C112&lt;&gt;"",COUNTA($C$6:C112)&amp; ";", "")</f>
        <v/>
      </c>
      <c r="B112" s="0" t="s">
        <v>110</v>
      </c>
      <c r="E112" s="27"/>
      <c r="F112" s="27"/>
      <c r="G112" s="27"/>
      <c r="H112" s="27"/>
    </row>
    <row r="113" customFormat="false" ht="14.25" hidden="false" customHeight="false" outlineLevel="0" collapsed="false">
      <c r="A113" s="0" t="str">
        <f aca="false">IF(C113&lt;&gt;"",COUNTA($C$6:C113)&amp; ";", "")</f>
        <v/>
      </c>
      <c r="B113" s="0" t="s">
        <v>111</v>
      </c>
      <c r="E113" s="27"/>
      <c r="F113" s="27"/>
      <c r="G113" s="27"/>
      <c r="H113" s="27"/>
    </row>
    <row r="114" customFormat="false" ht="14.25" hidden="false" customHeight="false" outlineLevel="0" collapsed="false">
      <c r="A114" s="0" t="str">
        <f aca="false">IF(C114&lt;&gt;"",COUNTA($C$6:C114)&amp; ";", "")</f>
        <v/>
      </c>
      <c r="B114" s="0" t="s">
        <v>112</v>
      </c>
      <c r="E114" s="27"/>
      <c r="F114" s="27"/>
      <c r="G114" s="27"/>
      <c r="H114" s="27"/>
    </row>
    <row r="115" customFormat="false" ht="14.25" hidden="false" customHeight="false" outlineLevel="0" collapsed="false">
      <c r="A115" s="0" t="str">
        <f aca="false">IF(C115&lt;&gt;"",COUNTA($C$6:C115)&amp; ";", "")</f>
        <v/>
      </c>
      <c r="B115" s="0" t="s">
        <v>113</v>
      </c>
      <c r="E115" s="27"/>
      <c r="F115" s="27"/>
      <c r="G115" s="27"/>
      <c r="H115" s="27"/>
    </row>
    <row r="116" customFormat="false" ht="14.25" hidden="false" customHeight="false" outlineLevel="0" collapsed="false">
      <c r="B116" s="0" t="s">
        <v>114</v>
      </c>
      <c r="E116" s="27"/>
      <c r="F116" s="27"/>
      <c r="G116" s="27"/>
      <c r="H116" s="27"/>
    </row>
    <row r="117" customFormat="false" ht="14.25" hidden="false" customHeight="false" outlineLevel="0" collapsed="false">
      <c r="A117" s="0" t="n">
        <v>20</v>
      </c>
      <c r="B117" s="0" t="s">
        <v>115</v>
      </c>
      <c r="C117" s="0" t="n">
        <v>6</v>
      </c>
      <c r="D117" s="0" t="s">
        <v>103</v>
      </c>
      <c r="E117" s="27" t="n">
        <v>0</v>
      </c>
      <c r="F117" s="27" t="n">
        <v>0</v>
      </c>
      <c r="G117" s="28" t="n">
        <f aca="false">ROUND(E117*C117,0)</f>
        <v>0</v>
      </c>
      <c r="H117" s="28" t="n">
        <f aca="false">ROUND(F117*C117,0)</f>
        <v>0</v>
      </c>
    </row>
    <row r="118" customFormat="false" ht="14.25" hidden="false" customHeight="false" outlineLevel="0" collapsed="false">
      <c r="E118" s="27"/>
      <c r="F118" s="27"/>
      <c r="G118" s="27"/>
      <c r="H118" s="27"/>
    </row>
    <row r="119" customFormat="false" ht="14.25" hidden="false" customHeight="false" outlineLevel="0" collapsed="false">
      <c r="A119" s="0" t="n">
        <v>21</v>
      </c>
      <c r="B119" s="0" t="s">
        <v>116</v>
      </c>
      <c r="C119" s="0" t="n">
        <v>32</v>
      </c>
      <c r="D119" s="0" t="s">
        <v>103</v>
      </c>
      <c r="E119" s="27" t="n">
        <v>0</v>
      </c>
      <c r="F119" s="27" t="n">
        <v>0</v>
      </c>
      <c r="G119" s="28" t="n">
        <f aca="false">ROUND(E119*C119,0)</f>
        <v>0</v>
      </c>
      <c r="H119" s="28" t="n">
        <f aca="false">ROUND(F119*C119,0)</f>
        <v>0</v>
      </c>
    </row>
    <row r="120" customFormat="false" ht="14.25" hidden="false" customHeight="false" outlineLevel="0" collapsed="false">
      <c r="E120" s="27"/>
      <c r="F120" s="27"/>
    </row>
    <row r="121" customFormat="false" ht="14.25" hidden="false" customHeight="false" outlineLevel="0" collapsed="false">
      <c r="A121" s="0" t="n">
        <v>22</v>
      </c>
      <c r="B121" s="0" t="s">
        <v>117</v>
      </c>
      <c r="C121" s="0" t="n">
        <v>18</v>
      </c>
      <c r="D121" s="0" t="s">
        <v>103</v>
      </c>
      <c r="E121" s="27" t="n">
        <v>0</v>
      </c>
      <c r="F121" s="27" t="n">
        <v>0</v>
      </c>
      <c r="G121" s="28" t="n">
        <f aca="false">ROUND(E121*C121,0)</f>
        <v>0</v>
      </c>
      <c r="H121" s="28" t="n">
        <f aca="false">ROUND(F121*C121,0)</f>
        <v>0</v>
      </c>
    </row>
    <row r="122" customFormat="false" ht="14.25" hidden="false" customHeight="false" outlineLevel="0" collapsed="false">
      <c r="A122" s="0" t="str">
        <f aca="false">IF(C122&lt;&gt;"",COUNTA($C$6:C122)&amp; ";", "")</f>
        <v/>
      </c>
      <c r="E122" s="27"/>
      <c r="F122" s="27"/>
      <c r="G122" s="27"/>
      <c r="H122" s="27"/>
    </row>
    <row r="123" customFormat="false" ht="14.25" hidden="false" customHeight="false" outlineLevel="0" collapsed="false">
      <c r="A123" s="0" t="str">
        <f aca="false">IF(C123&lt;&gt;"",COUNTA($C$6:C123)&amp; ";", "")</f>
        <v/>
      </c>
      <c r="B123" s="0" t="s">
        <v>118</v>
      </c>
      <c r="E123" s="27"/>
      <c r="F123" s="27"/>
      <c r="G123" s="27"/>
      <c r="H123" s="27"/>
    </row>
    <row r="124" customFormat="false" ht="14.25" hidden="false" customHeight="false" outlineLevel="0" collapsed="false">
      <c r="A124" s="0" t="str">
        <f aca="false">IF(C124&lt;&gt;"",COUNTA($C$6:C124)&amp; ";", "")</f>
        <v/>
      </c>
      <c r="B124" s="0" t="s">
        <v>119</v>
      </c>
      <c r="E124" s="27"/>
      <c r="F124" s="27"/>
      <c r="G124" s="27"/>
      <c r="H124" s="27"/>
    </row>
    <row r="125" customFormat="false" ht="14.25" hidden="false" customHeight="false" outlineLevel="0" collapsed="false">
      <c r="B125" s="0" t="s">
        <v>120</v>
      </c>
      <c r="E125" s="27"/>
      <c r="F125" s="27"/>
      <c r="G125" s="27"/>
      <c r="H125" s="27"/>
    </row>
    <row r="126" customFormat="false" ht="14.25" hidden="false" customHeight="false" outlineLevel="0" collapsed="false">
      <c r="A126" s="0" t="n">
        <v>23</v>
      </c>
      <c r="B126" s="0" t="s">
        <v>121</v>
      </c>
      <c r="C126" s="0" t="n">
        <v>3</v>
      </c>
      <c r="D126" s="0" t="s">
        <v>31</v>
      </c>
      <c r="E126" s="27" t="n">
        <v>0</v>
      </c>
      <c r="F126" s="27" t="n">
        <v>0</v>
      </c>
      <c r="G126" s="28" t="n">
        <f aca="false">ROUND(E126*C126,0)</f>
        <v>0</v>
      </c>
      <c r="H126" s="28" t="n">
        <f aca="false">ROUND(F126*C126,0)</f>
        <v>0</v>
      </c>
    </row>
    <row r="127" customFormat="false" ht="14.25" hidden="false" customHeight="false" outlineLevel="0" collapsed="false">
      <c r="A127" s="0" t="str">
        <f aca="false">IF(C127&lt;&gt;"",COUNTA($C$6:C127)&amp; ";", "")</f>
        <v/>
      </c>
      <c r="E127" s="27"/>
      <c r="F127" s="27"/>
    </row>
    <row r="128" customFormat="false" ht="14.25" hidden="false" customHeight="false" outlineLevel="0" collapsed="false">
      <c r="B128" s="0" t="s">
        <v>122</v>
      </c>
      <c r="E128" s="27"/>
      <c r="F128" s="27"/>
      <c r="G128" s="27"/>
      <c r="H128" s="27"/>
    </row>
    <row r="129" customFormat="false" ht="14.25" hidden="false" customHeight="false" outlineLevel="0" collapsed="false">
      <c r="B129" s="0" t="s">
        <v>123</v>
      </c>
      <c r="E129" s="27"/>
      <c r="F129" s="27"/>
      <c r="G129" s="27"/>
      <c r="H129" s="27"/>
    </row>
    <row r="130" customFormat="false" ht="14.25" hidden="false" customHeight="false" outlineLevel="0" collapsed="false">
      <c r="A130" s="0" t="n">
        <v>24</v>
      </c>
      <c r="B130" s="0" t="s">
        <v>124</v>
      </c>
      <c r="C130" s="0" t="n">
        <v>3</v>
      </c>
      <c r="D130" s="0" t="s">
        <v>31</v>
      </c>
      <c r="E130" s="27" t="n">
        <v>0</v>
      </c>
      <c r="F130" s="27" t="n">
        <v>0</v>
      </c>
      <c r="G130" s="28" t="n">
        <f aca="false">ROUND(E130*C130,0)</f>
        <v>0</v>
      </c>
      <c r="H130" s="28" t="n">
        <f aca="false">ROUND(F130*C130,0)</f>
        <v>0</v>
      </c>
    </row>
    <row r="131" customFormat="false" ht="14.25" hidden="false" customHeight="false" outlineLevel="0" collapsed="false">
      <c r="A131" s="0" t="str">
        <f aca="false">IF(C131&lt;&gt;"",COUNTA($C$6:C131)&amp; ";", "")</f>
        <v/>
      </c>
      <c r="E131" s="27"/>
      <c r="F131" s="27"/>
    </row>
    <row r="132" customFormat="false" ht="14.25" hidden="false" customHeight="false" outlineLevel="0" collapsed="false">
      <c r="A132" s="0" t="str">
        <f aca="false">IF(C132&lt;&gt;"",COUNTA($C$6:C132)&amp; ";", "")</f>
        <v/>
      </c>
      <c r="B132" s="0" t="s">
        <v>125</v>
      </c>
      <c r="E132" s="27"/>
      <c r="F132" s="27"/>
      <c r="G132" s="27"/>
      <c r="H132" s="27"/>
    </row>
    <row r="133" customFormat="false" ht="14.25" hidden="false" customHeight="false" outlineLevel="0" collapsed="false">
      <c r="A133" s="0" t="str">
        <f aca="false">IF(C133&lt;&gt;"",COUNTA($C$6:C133)&amp; ";", "")</f>
        <v/>
      </c>
      <c r="B133" s="0" t="s">
        <v>126</v>
      </c>
      <c r="E133" s="27"/>
      <c r="F133" s="27"/>
      <c r="G133" s="27"/>
      <c r="H133" s="27"/>
    </row>
    <row r="134" customFormat="false" ht="14.25" hidden="false" customHeight="false" outlineLevel="0" collapsed="false">
      <c r="A134" s="0" t="str">
        <f aca="false">IF(C134&lt;&gt;"",COUNTA($C$6:C134)&amp; ";", "")</f>
        <v/>
      </c>
      <c r="B134" s="0" t="s">
        <v>63</v>
      </c>
      <c r="E134" s="27"/>
      <c r="F134" s="27"/>
      <c r="G134" s="27"/>
      <c r="H134" s="27"/>
    </row>
    <row r="135" customFormat="false" ht="14.25" hidden="false" customHeight="false" outlineLevel="0" collapsed="false">
      <c r="A135" s="0" t="str">
        <f aca="false">IF(C135&lt;&gt;"",COUNTA($C$6:C135)&amp; ";", "")</f>
        <v/>
      </c>
      <c r="B135" s="0" t="s">
        <v>127</v>
      </c>
      <c r="E135" s="27"/>
      <c r="F135" s="27"/>
      <c r="G135" s="27"/>
      <c r="H135" s="27"/>
    </row>
    <row r="136" customFormat="false" ht="14.25" hidden="false" customHeight="false" outlineLevel="0" collapsed="false">
      <c r="B136" s="0" t="s">
        <v>128</v>
      </c>
      <c r="E136" s="27"/>
      <c r="F136" s="27"/>
      <c r="G136" s="27"/>
      <c r="H136" s="27"/>
    </row>
    <row r="137" customFormat="false" ht="14.25" hidden="false" customHeight="false" outlineLevel="0" collapsed="false">
      <c r="A137" s="0" t="n">
        <v>25</v>
      </c>
      <c r="B137" s="0" t="s">
        <v>129</v>
      </c>
      <c r="C137" s="0" t="n">
        <v>2</v>
      </c>
      <c r="D137" s="0" t="s">
        <v>31</v>
      </c>
      <c r="E137" s="27" t="n">
        <v>0</v>
      </c>
      <c r="F137" s="27" t="n">
        <v>0</v>
      </c>
      <c r="G137" s="28" t="n">
        <f aca="false">ROUND(E137*C137,0)</f>
        <v>0</v>
      </c>
      <c r="H137" s="28" t="n">
        <f aca="false">ROUND(F137*C137,0)</f>
        <v>0</v>
      </c>
    </row>
    <row r="138" customFormat="false" ht="14.25" hidden="false" customHeight="false" outlineLevel="0" collapsed="false">
      <c r="A138" s="0" t="str">
        <f aca="false">IF(C138&lt;&gt;"",COUNTA($C$6:C138)&amp; ";", "")</f>
        <v/>
      </c>
      <c r="E138" s="27"/>
      <c r="F138" s="27"/>
    </row>
    <row r="139" customFormat="false" ht="14.25" hidden="false" customHeight="false" outlineLevel="0" collapsed="false">
      <c r="B139" s="0" t="s">
        <v>130</v>
      </c>
      <c r="E139" s="27"/>
      <c r="F139" s="27"/>
      <c r="G139" s="27"/>
      <c r="H139" s="27"/>
    </row>
    <row r="140" customFormat="false" ht="14.25" hidden="false" customHeight="false" outlineLevel="0" collapsed="false">
      <c r="A140" s="0" t="n">
        <v>26</v>
      </c>
      <c r="B140" s="0" t="s">
        <v>131</v>
      </c>
      <c r="C140" s="0" t="n">
        <v>3</v>
      </c>
      <c r="D140" s="0" t="s">
        <v>31</v>
      </c>
      <c r="E140" s="27" t="n">
        <v>0</v>
      </c>
      <c r="F140" s="27" t="n">
        <v>0</v>
      </c>
      <c r="G140" s="28" t="n">
        <f aca="false">ROUND(E140*C140,0)</f>
        <v>0</v>
      </c>
      <c r="H140" s="28" t="n">
        <f aca="false">ROUND(F140*C140,0)</f>
        <v>0</v>
      </c>
    </row>
    <row r="141" customFormat="false" ht="14.25" hidden="false" customHeight="false" outlineLevel="0" collapsed="false">
      <c r="A141" s="0" t="str">
        <f aca="false">IF(C141&lt;&gt;"",COUNTA($C$6:C141)&amp; ";", "")</f>
        <v/>
      </c>
      <c r="E141" s="27"/>
      <c r="F141" s="27"/>
    </row>
    <row r="142" customFormat="false" ht="14.25" hidden="false" customHeight="false" outlineLevel="0" collapsed="false">
      <c r="B142" s="0" t="s">
        <v>132</v>
      </c>
      <c r="E142" s="27"/>
      <c r="F142" s="27"/>
      <c r="G142" s="27"/>
      <c r="H142" s="27"/>
    </row>
    <row r="143" customFormat="false" ht="14.25" hidden="false" customHeight="false" outlineLevel="0" collapsed="false">
      <c r="A143" s="0" t="n">
        <v>27</v>
      </c>
      <c r="B143" s="0" t="s">
        <v>131</v>
      </c>
      <c r="C143" s="0" t="n">
        <v>6</v>
      </c>
      <c r="D143" s="0" t="s">
        <v>31</v>
      </c>
      <c r="E143" s="27" t="n">
        <v>0</v>
      </c>
      <c r="F143" s="27" t="n">
        <v>0</v>
      </c>
      <c r="G143" s="28" t="n">
        <f aca="false">ROUND(E143*C143,0)</f>
        <v>0</v>
      </c>
      <c r="H143" s="28" t="n">
        <f aca="false">ROUND(F143*C143,0)</f>
        <v>0</v>
      </c>
    </row>
    <row r="144" customFormat="false" ht="14.25" hidden="false" customHeight="false" outlineLevel="0" collapsed="false">
      <c r="E144" s="27"/>
      <c r="F144" s="27"/>
    </row>
    <row r="145" customFormat="false" ht="14.25" hidden="false" customHeight="false" outlineLevel="0" collapsed="false">
      <c r="A145" s="0" t="n">
        <v>28</v>
      </c>
      <c r="B145" s="0" t="s">
        <v>133</v>
      </c>
      <c r="C145" s="0" t="n">
        <v>4</v>
      </c>
      <c r="D145" s="0" t="s">
        <v>31</v>
      </c>
      <c r="E145" s="27" t="n">
        <v>0</v>
      </c>
      <c r="F145" s="27" t="n">
        <v>0</v>
      </c>
      <c r="G145" s="28" t="n">
        <f aca="false">ROUND(E145*C145,0)</f>
        <v>0</v>
      </c>
      <c r="H145" s="28" t="n">
        <f aca="false">ROUND(F145*C145,0)</f>
        <v>0</v>
      </c>
    </row>
    <row r="146" customFormat="false" ht="14.25" hidden="false" customHeight="false" outlineLevel="0" collapsed="false">
      <c r="A146" s="0" t="str">
        <f aca="false">IF(C146&lt;&gt;"",COUNTA($C$6:C146)&amp; ";", "")</f>
        <v/>
      </c>
      <c r="E146" s="27"/>
      <c r="F146" s="27"/>
    </row>
    <row r="147" customFormat="false" ht="14.25" hidden="false" customHeight="false" outlineLevel="0" collapsed="false">
      <c r="A147" s="0" t="str">
        <f aca="false">IF(C147&lt;&gt;"",COUNTA($C$6:C147)&amp; ";", "")</f>
        <v/>
      </c>
      <c r="B147" s="0" t="s">
        <v>134</v>
      </c>
      <c r="E147" s="27"/>
      <c r="F147" s="27"/>
      <c r="G147" s="27"/>
      <c r="H147" s="27"/>
    </row>
    <row r="148" customFormat="false" ht="14.25" hidden="false" customHeight="false" outlineLevel="0" collapsed="false">
      <c r="A148" s="0" t="str">
        <f aca="false">IF(C148&lt;&gt;"",COUNTA($C$6:C148)&amp; ";", "")</f>
        <v/>
      </c>
      <c r="B148" s="0" t="s">
        <v>68</v>
      </c>
      <c r="E148" s="27"/>
      <c r="F148" s="27"/>
      <c r="G148" s="27"/>
      <c r="H148" s="27"/>
    </row>
    <row r="149" customFormat="false" ht="14.25" hidden="false" customHeight="false" outlineLevel="0" collapsed="false">
      <c r="A149" s="0" t="str">
        <f aca="false">IF(C149&lt;&gt;"",COUNTA($C$6:C149)&amp; ";", "")</f>
        <v/>
      </c>
      <c r="B149" s="0" t="s">
        <v>135</v>
      </c>
      <c r="E149" s="27"/>
      <c r="F149" s="27"/>
      <c r="G149" s="27"/>
      <c r="H149" s="27"/>
    </row>
    <row r="150" customFormat="false" ht="14.25" hidden="false" customHeight="false" outlineLevel="0" collapsed="false">
      <c r="A150" s="0" t="str">
        <f aca="false">IF(C150&lt;&gt;"",COUNTA($C$6:C150)&amp; ";", "")</f>
        <v/>
      </c>
      <c r="B150" s="0" t="s">
        <v>136</v>
      </c>
      <c r="E150" s="27"/>
      <c r="F150" s="27"/>
      <c r="G150" s="27"/>
      <c r="H150" s="27"/>
    </row>
    <row r="151" customFormat="false" ht="14.25" hidden="false" customHeight="false" outlineLevel="0" collapsed="false">
      <c r="A151" s="0" t="str">
        <f aca="false">IF(C151&lt;&gt;"",COUNTA($C$6:C151)&amp; ";", "")</f>
        <v/>
      </c>
      <c r="B151" s="0" t="s">
        <v>137</v>
      </c>
      <c r="E151" s="27"/>
      <c r="F151" s="27"/>
      <c r="G151" s="27"/>
      <c r="H151" s="27"/>
    </row>
    <row r="152" customFormat="false" ht="14.25" hidden="false" customHeight="false" outlineLevel="0" collapsed="false">
      <c r="A152" s="0" t="str">
        <f aca="false">IF(C152&lt;&gt;"",COUNTA($C$6:C152)&amp; ";", "")</f>
        <v/>
      </c>
      <c r="B152" s="0" t="s">
        <v>138</v>
      </c>
      <c r="E152" s="27"/>
      <c r="F152" s="27"/>
      <c r="G152" s="27"/>
      <c r="H152" s="27"/>
    </row>
    <row r="153" customFormat="false" ht="14.25" hidden="false" customHeight="false" outlineLevel="0" collapsed="false">
      <c r="A153" s="0" t="str">
        <f aca="false">IF(C153&lt;&gt;"",COUNTA($C$6:C153)&amp; ";", "")</f>
        <v/>
      </c>
      <c r="B153" s="0" t="s">
        <v>63</v>
      </c>
      <c r="E153" s="27"/>
      <c r="F153" s="27"/>
      <c r="G153" s="27"/>
      <c r="H153" s="27"/>
    </row>
    <row r="154" customFormat="false" ht="14.25" hidden="false" customHeight="false" outlineLevel="0" collapsed="false">
      <c r="A154" s="0" t="str">
        <f aca="false">IF(C154&lt;&gt;"",COUNTA($C$6:C154)&amp; ";", "")</f>
        <v/>
      </c>
      <c r="B154" s="0" t="s">
        <v>139</v>
      </c>
      <c r="E154" s="27"/>
      <c r="F154" s="27"/>
      <c r="G154" s="27"/>
      <c r="H154" s="27"/>
    </row>
    <row r="155" customFormat="false" ht="14.25" hidden="false" customHeight="false" outlineLevel="0" collapsed="false">
      <c r="B155" s="0" t="s">
        <v>140</v>
      </c>
      <c r="E155" s="27"/>
      <c r="F155" s="27"/>
      <c r="G155" s="27"/>
      <c r="H155" s="27"/>
    </row>
    <row r="156" customFormat="false" ht="14.25" hidden="false" customHeight="false" outlineLevel="0" collapsed="false">
      <c r="A156" s="0" t="n">
        <v>29</v>
      </c>
      <c r="B156" s="0" t="s">
        <v>141</v>
      </c>
      <c r="C156" s="0" t="n">
        <v>1</v>
      </c>
      <c r="D156" s="0" t="s">
        <v>31</v>
      </c>
      <c r="E156" s="27" t="n">
        <v>0</v>
      </c>
      <c r="F156" s="27" t="n">
        <v>0</v>
      </c>
      <c r="G156" s="28" t="n">
        <f aca="false">ROUND(E156*C156,0)</f>
        <v>0</v>
      </c>
      <c r="H156" s="28" t="n">
        <f aca="false">ROUND(F156*C156,0)</f>
        <v>0</v>
      </c>
    </row>
    <row r="157" customFormat="false" ht="14.25" hidden="false" customHeight="false" outlineLevel="0" collapsed="false">
      <c r="A157" s="0" t="str">
        <f aca="false">IF(C157&lt;&gt;"",COUNTA($C$6:C157)&amp; ";", "")</f>
        <v/>
      </c>
      <c r="E157" s="27"/>
      <c r="F157" s="27"/>
    </row>
    <row r="158" customFormat="false" ht="14.25" hidden="false" customHeight="false" outlineLevel="0" collapsed="false">
      <c r="A158" s="0" t="str">
        <f aca="false">IF(C158&lt;&gt;"",COUNTA($C$6:C158)&amp; ";", "")</f>
        <v/>
      </c>
      <c r="B158" s="30" t="s">
        <v>142</v>
      </c>
      <c r="E158" s="27"/>
      <c r="F158" s="27"/>
      <c r="G158" s="27"/>
      <c r="H158" s="27"/>
    </row>
    <row r="159" customFormat="false" ht="14.25" hidden="false" customHeight="false" outlineLevel="0" collapsed="false">
      <c r="A159" s="0" t="str">
        <f aca="false">IF(C159&lt;&gt;"",COUNTA($C$6:C159)&amp; ";", "")</f>
        <v/>
      </c>
      <c r="B159" s="30" t="s">
        <v>63</v>
      </c>
      <c r="E159" s="27"/>
      <c r="F159" s="27"/>
      <c r="G159" s="27"/>
      <c r="H159" s="27"/>
    </row>
    <row r="160" customFormat="false" ht="14.25" hidden="false" customHeight="false" outlineLevel="0" collapsed="false">
      <c r="B160" s="30" t="s">
        <v>143</v>
      </c>
      <c r="E160" s="27"/>
      <c r="F160" s="27"/>
      <c r="G160" s="27"/>
      <c r="H160" s="27"/>
    </row>
    <row r="161" customFormat="false" ht="14.25" hidden="false" customHeight="false" outlineLevel="0" collapsed="false">
      <c r="A161" s="0" t="n">
        <v>30</v>
      </c>
      <c r="B161" s="30" t="s">
        <v>144</v>
      </c>
      <c r="C161" s="0" t="n">
        <v>1</v>
      </c>
      <c r="D161" s="0" t="s">
        <v>31</v>
      </c>
      <c r="E161" s="27" t="n">
        <v>0</v>
      </c>
      <c r="F161" s="27" t="n">
        <v>0</v>
      </c>
      <c r="G161" s="28" t="n">
        <f aca="false">ROUND(E161*C161,0)</f>
        <v>0</v>
      </c>
      <c r="H161" s="28" t="n">
        <f aca="false">ROUND(F161*C161,0)</f>
        <v>0</v>
      </c>
    </row>
    <row r="162" customFormat="false" ht="14.25" hidden="false" customHeight="false" outlineLevel="0" collapsed="false">
      <c r="A162" s="0" t="str">
        <f aca="false">IF(C162&lt;&gt;"",COUNTA($C$6:C162)&amp; ";", "")</f>
        <v/>
      </c>
      <c r="E162" s="27"/>
      <c r="F162" s="27"/>
    </row>
    <row r="163" customFormat="false" ht="14.25" hidden="false" customHeight="false" outlineLevel="0" collapsed="false">
      <c r="A163" s="0" t="str">
        <f aca="false">IF(C163&lt;&gt;"",COUNTA($C$6:C163)&amp; ";", "")</f>
        <v/>
      </c>
      <c r="B163" s="0" t="s">
        <v>145</v>
      </c>
      <c r="E163" s="27"/>
      <c r="F163" s="27"/>
      <c r="G163" s="27"/>
      <c r="H163" s="27"/>
    </row>
    <row r="164" customFormat="false" ht="14.25" hidden="false" customHeight="false" outlineLevel="0" collapsed="false">
      <c r="A164" s="0" t="str">
        <f aca="false">IF(C164&lt;&gt;"",COUNTA($C$6:C164)&amp; ";", "")</f>
        <v/>
      </c>
      <c r="B164" s="0" t="s">
        <v>146</v>
      </c>
      <c r="E164" s="27"/>
      <c r="F164" s="27"/>
      <c r="G164" s="27"/>
      <c r="H164" s="27"/>
    </row>
    <row r="165" customFormat="false" ht="14.25" hidden="false" customHeight="false" outlineLevel="0" collapsed="false">
      <c r="A165" s="0" t="str">
        <f aca="false">IF(C165&lt;&gt;"",COUNTA($C$6:C165)&amp; ";", "")</f>
        <v/>
      </c>
      <c r="B165" s="0" t="s">
        <v>147</v>
      </c>
      <c r="E165" s="27"/>
      <c r="F165" s="27"/>
      <c r="G165" s="27"/>
      <c r="H165" s="27"/>
    </row>
    <row r="166" customFormat="false" ht="14.25" hidden="false" customHeight="false" outlineLevel="0" collapsed="false">
      <c r="A166" s="0" t="str">
        <f aca="false">IF(C166&lt;&gt;"",COUNTA($C$6:C166)&amp; ";", "")</f>
        <v/>
      </c>
      <c r="B166" s="0" t="s">
        <v>148</v>
      </c>
      <c r="E166" s="27"/>
      <c r="F166" s="27"/>
      <c r="G166" s="27"/>
      <c r="H166" s="27"/>
    </row>
    <row r="167" customFormat="false" ht="14.25" hidden="false" customHeight="false" outlineLevel="0" collapsed="false">
      <c r="A167" s="0" t="str">
        <f aca="false">IF(C167&lt;&gt;"",COUNTA($C$6:C167)&amp; ";", "")</f>
        <v/>
      </c>
      <c r="B167" s="0" t="s">
        <v>149</v>
      </c>
      <c r="E167" s="27"/>
      <c r="F167" s="27"/>
      <c r="G167" s="27"/>
      <c r="H167" s="27"/>
    </row>
    <row r="168" customFormat="false" ht="14.25" hidden="false" customHeight="false" outlineLevel="0" collapsed="false">
      <c r="A168" s="0" t="str">
        <f aca="false">IF(C168&lt;&gt;"",COUNTA($C$6:C168)&amp; ";", "")</f>
        <v/>
      </c>
      <c r="B168" s="0" t="s">
        <v>150</v>
      </c>
      <c r="E168" s="27"/>
      <c r="F168" s="27"/>
      <c r="G168" s="27"/>
      <c r="H168" s="27"/>
    </row>
    <row r="169" customFormat="false" ht="14.25" hidden="false" customHeight="false" outlineLevel="0" collapsed="false">
      <c r="A169" s="0" t="str">
        <f aca="false">IF(C169&lt;&gt;"",COUNTA($C$6:C169)&amp; ";", "")</f>
        <v/>
      </c>
      <c r="B169" s="0" t="s">
        <v>50</v>
      </c>
      <c r="E169" s="27"/>
      <c r="F169" s="27"/>
      <c r="G169" s="27"/>
      <c r="H169" s="27"/>
    </row>
    <row r="170" customFormat="false" ht="14.25" hidden="false" customHeight="false" outlineLevel="0" collapsed="false">
      <c r="A170" s="0" t="str">
        <f aca="false">IF(C170&lt;&gt;"",COUNTA($C$6:C170)&amp; ";", "")</f>
        <v/>
      </c>
      <c r="B170" s="0" t="s">
        <v>151</v>
      </c>
      <c r="E170" s="27"/>
      <c r="F170" s="27"/>
      <c r="G170" s="27"/>
      <c r="H170" s="27"/>
    </row>
    <row r="171" customFormat="false" ht="14.25" hidden="false" customHeight="false" outlineLevel="0" collapsed="false">
      <c r="A171" s="0" t="str">
        <f aca="false">IF(C171&lt;&gt;"",COUNTA($C$6:C171)&amp; ";", "")</f>
        <v/>
      </c>
      <c r="B171" s="0" t="s">
        <v>152</v>
      </c>
      <c r="E171" s="27"/>
      <c r="F171" s="27"/>
      <c r="G171" s="27"/>
      <c r="H171" s="27"/>
    </row>
    <row r="172" customFormat="false" ht="14.25" hidden="false" customHeight="false" outlineLevel="0" collapsed="false">
      <c r="B172" s="0" t="s">
        <v>153</v>
      </c>
      <c r="E172" s="27"/>
      <c r="F172" s="27"/>
      <c r="G172" s="27"/>
      <c r="H172" s="27"/>
    </row>
    <row r="173" customFormat="false" ht="14.25" hidden="false" customHeight="false" outlineLevel="0" collapsed="false">
      <c r="A173" s="0" t="n">
        <v>31</v>
      </c>
      <c r="B173" s="0" t="s">
        <v>154</v>
      </c>
      <c r="C173" s="0" t="n">
        <v>1</v>
      </c>
      <c r="D173" s="0" t="s">
        <v>31</v>
      </c>
      <c r="E173" s="27" t="n">
        <v>0</v>
      </c>
      <c r="F173" s="27" t="n">
        <v>0</v>
      </c>
      <c r="G173" s="28" t="n">
        <f aca="false">ROUND(E173*C173,0)</f>
        <v>0</v>
      </c>
      <c r="H173" s="28" t="n">
        <f aca="false">ROUND(F173*C173,0)</f>
        <v>0</v>
      </c>
    </row>
    <row r="174" customFormat="false" ht="14.25" hidden="false" customHeight="false" outlineLevel="0" collapsed="false">
      <c r="A174" s="0" t="str">
        <f aca="false">IF(C174&lt;&gt;"",COUNTA($C$6:C174)&amp; ";", "")</f>
        <v/>
      </c>
      <c r="E174" s="27"/>
      <c r="F174" s="27"/>
    </row>
    <row r="175" customFormat="false" ht="14.25" hidden="false" customHeight="false" outlineLevel="0" collapsed="false">
      <c r="A175" s="0" t="str">
        <f aca="false">IF(C175&lt;&gt;"",COUNTA($C$6:C175)&amp; ";", "")</f>
        <v/>
      </c>
      <c r="B175" s="0" t="s">
        <v>155</v>
      </c>
      <c r="E175" s="27"/>
      <c r="F175" s="27"/>
      <c r="G175" s="27"/>
      <c r="H175" s="27"/>
    </row>
    <row r="176" customFormat="false" ht="14.25" hidden="false" customHeight="false" outlineLevel="0" collapsed="false">
      <c r="A176" s="0" t="str">
        <f aca="false">IF(C176&lt;&gt;"",COUNTA($C$6:C176)&amp; ";", "")</f>
        <v/>
      </c>
      <c r="B176" s="0" t="s">
        <v>63</v>
      </c>
      <c r="E176" s="27"/>
      <c r="F176" s="27"/>
      <c r="G176" s="27"/>
      <c r="H176" s="27"/>
    </row>
    <row r="177" customFormat="false" ht="14.25" hidden="false" customHeight="false" outlineLevel="0" collapsed="false">
      <c r="B177" s="0" t="s">
        <v>156</v>
      </c>
      <c r="E177" s="27"/>
      <c r="F177" s="27"/>
      <c r="G177" s="27"/>
      <c r="H177" s="27"/>
    </row>
    <row r="178" customFormat="false" ht="14.25" hidden="false" customHeight="false" outlineLevel="0" collapsed="false">
      <c r="A178" s="0" t="n">
        <v>32</v>
      </c>
      <c r="B178" s="0" t="s">
        <v>157</v>
      </c>
      <c r="C178" s="0" t="n">
        <v>3</v>
      </c>
      <c r="D178" s="0" t="s">
        <v>31</v>
      </c>
      <c r="E178" s="27" t="n">
        <v>0</v>
      </c>
      <c r="F178" s="27" t="n">
        <v>0</v>
      </c>
      <c r="G178" s="28" t="n">
        <f aca="false">ROUND(E178*C178,0)</f>
        <v>0</v>
      </c>
      <c r="H178" s="28" t="n">
        <f aca="false">ROUND(F178*C178,0)</f>
        <v>0</v>
      </c>
    </row>
    <row r="179" customFormat="false" ht="14.25" hidden="false" customHeight="false" outlineLevel="0" collapsed="false">
      <c r="A179" s="0" t="str">
        <f aca="false">IF(C179&lt;&gt;"",COUNTA($C$6:C179)&amp; ";", "")</f>
        <v/>
      </c>
      <c r="E179" s="27"/>
      <c r="F179" s="27"/>
    </row>
    <row r="180" customFormat="false" ht="14.25" hidden="false" customHeight="false" outlineLevel="0" collapsed="false">
      <c r="A180" s="0" t="str">
        <f aca="false">IF(C180&lt;&gt;"",COUNTA($C$6:C180)&amp; ";", "")</f>
        <v/>
      </c>
      <c r="B180" s="0" t="s">
        <v>158</v>
      </c>
      <c r="E180" s="27"/>
      <c r="F180" s="27"/>
      <c r="G180" s="27"/>
      <c r="H180" s="27"/>
    </row>
    <row r="181" customFormat="false" ht="14.25" hidden="false" customHeight="false" outlineLevel="0" collapsed="false">
      <c r="A181" s="0" t="str">
        <f aca="false">IF(C181&lt;&gt;"",COUNTA($C$6:C181)&amp; ";", "")</f>
        <v/>
      </c>
      <c r="B181" s="0" t="s">
        <v>159</v>
      </c>
      <c r="E181" s="27"/>
      <c r="F181" s="27"/>
      <c r="G181" s="27"/>
      <c r="H181" s="27"/>
    </row>
    <row r="182" customFormat="false" ht="14.25" hidden="false" customHeight="false" outlineLevel="0" collapsed="false">
      <c r="A182" s="0" t="str">
        <f aca="false">IF(C182&lt;&gt;"",COUNTA($C$6:C182)&amp; ";", "")</f>
        <v/>
      </c>
      <c r="B182" s="0" t="s">
        <v>160</v>
      </c>
      <c r="E182" s="27"/>
      <c r="F182" s="27"/>
      <c r="G182" s="27"/>
      <c r="H182" s="27"/>
    </row>
    <row r="183" customFormat="false" ht="14.25" hidden="false" customHeight="false" outlineLevel="0" collapsed="false">
      <c r="B183" s="0" t="s">
        <v>161</v>
      </c>
      <c r="E183" s="27"/>
      <c r="F183" s="27"/>
      <c r="G183" s="27"/>
      <c r="H183" s="27"/>
    </row>
    <row r="184" customFormat="false" ht="14.25" hidden="false" customHeight="false" outlineLevel="0" collapsed="false">
      <c r="A184" s="0" t="n">
        <v>33</v>
      </c>
      <c r="B184" s="0" t="s">
        <v>162</v>
      </c>
      <c r="C184" s="0" t="n">
        <v>2</v>
      </c>
      <c r="D184" s="0" t="s">
        <v>31</v>
      </c>
      <c r="E184" s="27" t="n">
        <v>0</v>
      </c>
      <c r="F184" s="27" t="n">
        <v>0</v>
      </c>
      <c r="G184" s="28" t="n">
        <f aca="false">ROUND(E184*C184,0)</f>
        <v>0</v>
      </c>
      <c r="H184" s="28" t="n">
        <f aca="false">ROUND(F184*C184,0)</f>
        <v>0</v>
      </c>
    </row>
    <row r="185" customFormat="false" ht="14.25" hidden="false" customHeight="false" outlineLevel="0" collapsed="false">
      <c r="A185" s="0" t="str">
        <f aca="false">IF(C185&lt;&gt;"",COUNTA($C$6:C185)&amp; ";", "")</f>
        <v/>
      </c>
      <c r="E185" s="27"/>
      <c r="F185" s="27"/>
    </row>
    <row r="186" customFormat="false" ht="14.25" hidden="false" customHeight="false" outlineLevel="0" collapsed="false">
      <c r="A186" s="0" t="str">
        <f aca="false">IF(C186&lt;&gt;"",COUNTA($C$6:C186)&amp; ";", "")</f>
        <v/>
      </c>
      <c r="B186" s="0" t="s">
        <v>163</v>
      </c>
      <c r="E186" s="27"/>
      <c r="F186" s="27"/>
      <c r="G186" s="27"/>
      <c r="H186" s="27"/>
    </row>
    <row r="187" customFormat="false" ht="14.25" hidden="false" customHeight="false" outlineLevel="0" collapsed="false">
      <c r="A187" s="0" t="str">
        <f aca="false">IF(C187&lt;&gt;"",COUNTA($C$6:C187)&amp; ";", "")</f>
        <v/>
      </c>
      <c r="B187" s="0" t="s">
        <v>164</v>
      </c>
      <c r="E187" s="27"/>
      <c r="F187" s="27"/>
      <c r="G187" s="27"/>
      <c r="H187" s="27"/>
    </row>
    <row r="188" customFormat="false" ht="14.25" hidden="false" customHeight="false" outlineLevel="0" collapsed="false">
      <c r="A188" s="0" t="str">
        <f aca="false">IF(C188&lt;&gt;"",COUNTA($C$6:C188)&amp; ";", "")</f>
        <v/>
      </c>
      <c r="B188" s="0" t="s">
        <v>165</v>
      </c>
      <c r="E188" s="27"/>
      <c r="F188" s="27"/>
      <c r="G188" s="27"/>
      <c r="H188" s="27"/>
    </row>
    <row r="189" customFormat="false" ht="14.25" hidden="false" customHeight="false" outlineLevel="0" collapsed="false">
      <c r="A189" s="0" t="str">
        <f aca="false">IF(C189&lt;&gt;"",COUNTA($C$6:C189)&amp; ";", "")</f>
        <v/>
      </c>
      <c r="B189" s="0" t="s">
        <v>166</v>
      </c>
      <c r="E189" s="27"/>
      <c r="F189" s="27"/>
      <c r="G189" s="27"/>
      <c r="H189" s="27"/>
    </row>
    <row r="190" customFormat="false" ht="14.25" hidden="false" customHeight="false" outlineLevel="0" collapsed="false">
      <c r="A190" s="0" t="str">
        <f aca="false">IF(C190&lt;&gt;"",COUNTA($C$6:C190)&amp; ";", "")</f>
        <v/>
      </c>
      <c r="B190" s="0" t="s">
        <v>63</v>
      </c>
      <c r="E190" s="27"/>
      <c r="F190" s="27"/>
      <c r="G190" s="27"/>
      <c r="H190" s="27"/>
    </row>
    <row r="191" customFormat="false" ht="14.25" hidden="false" customHeight="false" outlineLevel="0" collapsed="false">
      <c r="B191" s="0" t="s">
        <v>167</v>
      </c>
      <c r="E191" s="27"/>
      <c r="F191" s="27"/>
      <c r="G191" s="27"/>
      <c r="H191" s="27"/>
    </row>
    <row r="192" customFormat="false" ht="14.25" hidden="false" customHeight="false" outlineLevel="0" collapsed="false">
      <c r="A192" s="0" t="n">
        <v>34</v>
      </c>
      <c r="B192" s="0" t="s">
        <v>168</v>
      </c>
      <c r="C192" s="0" t="n">
        <v>2</v>
      </c>
      <c r="D192" s="0" t="s">
        <v>31</v>
      </c>
      <c r="E192" s="27" t="n">
        <v>0</v>
      </c>
      <c r="F192" s="27" t="n">
        <v>0</v>
      </c>
      <c r="G192" s="28" t="n">
        <f aca="false">ROUND(E192*C192,0)</f>
        <v>0</v>
      </c>
      <c r="H192" s="28" t="n">
        <f aca="false">ROUND(F192*C192,0)</f>
        <v>0</v>
      </c>
    </row>
    <row r="193" customFormat="false" ht="14.25" hidden="false" customHeight="false" outlineLevel="0" collapsed="false">
      <c r="A193" s="0" t="str">
        <f aca="false">IF(C193&lt;&gt;"",COUNTA($C$6:C193)&amp; ";", "")</f>
        <v/>
      </c>
      <c r="E193" s="27"/>
      <c r="F193" s="27"/>
    </row>
    <row r="194" customFormat="false" ht="14.25" hidden="false" customHeight="false" outlineLevel="0" collapsed="false">
      <c r="A194" s="0" t="str">
        <f aca="false">IF(C194&lt;&gt;"",COUNTA($C$6:C194)&amp; ";", "")</f>
        <v/>
      </c>
      <c r="B194" s="0" t="s">
        <v>169</v>
      </c>
      <c r="E194" s="27"/>
      <c r="F194" s="27"/>
      <c r="G194" s="27"/>
      <c r="H194" s="27"/>
    </row>
    <row r="195" customFormat="false" ht="14.25" hidden="false" customHeight="false" outlineLevel="0" collapsed="false">
      <c r="B195" s="0" t="s">
        <v>170</v>
      </c>
      <c r="E195" s="27"/>
      <c r="F195" s="27"/>
      <c r="G195" s="27"/>
      <c r="H195" s="27"/>
    </row>
    <row r="196" customFormat="false" ht="14.25" hidden="false" customHeight="false" outlineLevel="0" collapsed="false">
      <c r="A196" s="0" t="n">
        <v>35</v>
      </c>
      <c r="B196" s="0" t="s">
        <v>171</v>
      </c>
      <c r="C196" s="0" t="n">
        <v>2</v>
      </c>
      <c r="D196" s="0" t="s">
        <v>31</v>
      </c>
      <c r="E196" s="27" t="n">
        <v>0</v>
      </c>
      <c r="F196" s="27" t="n">
        <v>0</v>
      </c>
      <c r="G196" s="28" t="n">
        <f aca="false">ROUND(E196*C196,0)</f>
        <v>0</v>
      </c>
      <c r="H196" s="28" t="n">
        <f aca="false">ROUND(F196*C196,0)</f>
        <v>0</v>
      </c>
    </row>
    <row r="197" customFormat="false" ht="14.25" hidden="false" customHeight="false" outlineLevel="0" collapsed="false">
      <c r="A197" s="0" t="str">
        <f aca="false">IF(C197&lt;&gt;"",COUNTA($C$6:C197)&amp; ";", "")</f>
        <v/>
      </c>
      <c r="E197" s="27"/>
      <c r="F197" s="27"/>
    </row>
    <row r="198" customFormat="false" ht="14.25" hidden="false" customHeight="false" outlineLevel="0" collapsed="false">
      <c r="A198" s="0" t="str">
        <f aca="false">IF(C198&lt;&gt;"",COUNTA($C$6:C198)&amp; ";", "")</f>
        <v/>
      </c>
      <c r="B198" s="0" t="s">
        <v>172</v>
      </c>
      <c r="E198" s="27"/>
      <c r="F198" s="27"/>
      <c r="G198" s="27"/>
      <c r="H198" s="27"/>
    </row>
    <row r="199" customFormat="false" ht="14.25" hidden="false" customHeight="false" outlineLevel="0" collapsed="false">
      <c r="A199" s="0" t="str">
        <f aca="false">IF(C199&lt;&gt;"",COUNTA($C$6:C199)&amp; ";", "")</f>
        <v/>
      </c>
      <c r="B199" s="0" t="s">
        <v>63</v>
      </c>
      <c r="E199" s="27"/>
      <c r="F199" s="27"/>
      <c r="G199" s="27"/>
      <c r="H199" s="27"/>
    </row>
    <row r="200" customFormat="false" ht="14.25" hidden="false" customHeight="false" outlineLevel="0" collapsed="false">
      <c r="B200" s="0" t="s">
        <v>173</v>
      </c>
      <c r="E200" s="27"/>
      <c r="F200" s="27"/>
      <c r="G200" s="27"/>
      <c r="H200" s="27"/>
    </row>
    <row r="201" customFormat="false" ht="14.25" hidden="false" customHeight="false" outlineLevel="0" collapsed="false">
      <c r="A201" s="0" t="n">
        <v>36</v>
      </c>
      <c r="B201" s="0" t="s">
        <v>174</v>
      </c>
      <c r="C201" s="0" t="n">
        <v>8</v>
      </c>
      <c r="D201" s="0" t="s">
        <v>31</v>
      </c>
      <c r="E201" s="27" t="n">
        <v>0</v>
      </c>
      <c r="F201" s="27" t="n">
        <v>0</v>
      </c>
      <c r="G201" s="28" t="n">
        <f aca="false">ROUND(E201*C201,0)</f>
        <v>0</v>
      </c>
      <c r="H201" s="28" t="n">
        <f aca="false">ROUND(F201*C201,0)</f>
        <v>0</v>
      </c>
    </row>
    <row r="202" customFormat="false" ht="14.25" hidden="false" customHeight="false" outlineLevel="0" collapsed="false">
      <c r="A202" s="0" t="str">
        <f aca="false">IF(C202&lt;&gt;"",COUNTA($C$6:C202)&amp; ";", "")</f>
        <v/>
      </c>
      <c r="E202" s="27"/>
      <c r="F202" s="27"/>
    </row>
    <row r="203" customFormat="false" ht="14.25" hidden="false" customHeight="false" outlineLevel="0" collapsed="false">
      <c r="A203" s="0" t="str">
        <f aca="false">IF(C203&lt;&gt;"",COUNTA($C$6:C203)&amp; ";", "")</f>
        <v/>
      </c>
      <c r="B203" s="0" t="s">
        <v>175</v>
      </c>
      <c r="E203" s="27"/>
      <c r="F203" s="27"/>
      <c r="G203" s="27"/>
      <c r="H203" s="27"/>
    </row>
    <row r="204" customFormat="false" ht="14.25" hidden="false" customHeight="false" outlineLevel="0" collapsed="false">
      <c r="A204" s="0" t="str">
        <f aca="false">IF(C204&lt;&gt;"",COUNTA($C$6:C204)&amp; ";", "")</f>
        <v/>
      </c>
      <c r="B204" s="0" t="s">
        <v>63</v>
      </c>
      <c r="E204" s="27"/>
      <c r="F204" s="27"/>
      <c r="G204" s="27"/>
      <c r="H204" s="27"/>
    </row>
    <row r="205" customFormat="false" ht="14.25" hidden="false" customHeight="false" outlineLevel="0" collapsed="false">
      <c r="B205" s="0" t="s">
        <v>176</v>
      </c>
      <c r="E205" s="27"/>
      <c r="F205" s="27"/>
      <c r="G205" s="27"/>
      <c r="H205" s="27"/>
    </row>
    <row r="206" customFormat="false" ht="14.25" hidden="false" customHeight="false" outlineLevel="0" collapsed="false">
      <c r="A206" s="0" t="n">
        <v>37</v>
      </c>
      <c r="B206" s="0" t="s">
        <v>177</v>
      </c>
      <c r="C206" s="0" t="n">
        <v>3</v>
      </c>
      <c r="D206" s="0" t="s">
        <v>31</v>
      </c>
      <c r="E206" s="27" t="n">
        <v>0</v>
      </c>
      <c r="F206" s="27" t="n">
        <v>0</v>
      </c>
      <c r="G206" s="28" t="n">
        <f aca="false">ROUND(E206*C206,0)</f>
        <v>0</v>
      </c>
      <c r="H206" s="28" t="n">
        <f aca="false">ROUND(F206*C206,0)</f>
        <v>0</v>
      </c>
    </row>
    <row r="207" customFormat="false" ht="14.25" hidden="false" customHeight="false" outlineLevel="0" collapsed="false">
      <c r="A207" s="0" t="str">
        <f aca="false">IF(C207&lt;&gt;"",COUNTA($C$6:C207)&amp; ";", "")</f>
        <v/>
      </c>
      <c r="E207" s="27"/>
      <c r="F207" s="27"/>
    </row>
    <row r="208" customFormat="false" ht="14.25" hidden="false" customHeight="false" outlineLevel="0" collapsed="false">
      <c r="A208" s="0" t="str">
        <f aca="false">IF(C208&lt;&gt;"",COUNTA($C$6:C208)&amp; ";", "")</f>
        <v/>
      </c>
      <c r="B208" s="0" t="s">
        <v>178</v>
      </c>
      <c r="E208" s="27"/>
      <c r="F208" s="27"/>
      <c r="G208" s="27"/>
      <c r="H208" s="27"/>
    </row>
    <row r="209" customFormat="false" ht="14.25" hidden="false" customHeight="false" outlineLevel="0" collapsed="false">
      <c r="A209" s="0" t="str">
        <f aca="false">IF(C209&lt;&gt;"",COUNTA($C$6:C209)&amp; ";", "")</f>
        <v/>
      </c>
      <c r="B209" s="0" t="s">
        <v>63</v>
      </c>
      <c r="E209" s="27"/>
      <c r="F209" s="27"/>
      <c r="G209" s="27"/>
      <c r="H209" s="27"/>
    </row>
    <row r="210" customFormat="false" ht="14.25" hidden="false" customHeight="false" outlineLevel="0" collapsed="false">
      <c r="B210" s="0" t="s">
        <v>179</v>
      </c>
      <c r="E210" s="27"/>
      <c r="F210" s="27"/>
      <c r="G210" s="27"/>
      <c r="H210" s="27"/>
    </row>
    <row r="211" customFormat="false" ht="14.25" hidden="false" customHeight="false" outlineLevel="0" collapsed="false">
      <c r="A211" s="0" t="n">
        <v>38</v>
      </c>
      <c r="B211" s="0" t="s">
        <v>180</v>
      </c>
      <c r="C211" s="0" t="n">
        <v>5</v>
      </c>
      <c r="D211" s="0" t="s">
        <v>31</v>
      </c>
      <c r="E211" s="27" t="n">
        <v>0</v>
      </c>
      <c r="F211" s="27" t="n">
        <v>0</v>
      </c>
      <c r="G211" s="28" t="n">
        <f aca="false">ROUND(E211*C211,0)</f>
        <v>0</v>
      </c>
      <c r="H211" s="28" t="n">
        <f aca="false">ROUND(F211*C211,0)</f>
        <v>0</v>
      </c>
    </row>
    <row r="212" customFormat="false" ht="14.25" hidden="false" customHeight="false" outlineLevel="0" collapsed="false">
      <c r="A212" s="0" t="str">
        <f aca="false">IF(C212&lt;&gt;"",COUNTA($C$6:C212)&amp; ";", "")</f>
        <v/>
      </c>
      <c r="E212" s="27"/>
      <c r="F212" s="27"/>
    </row>
    <row r="213" customFormat="false" ht="14.25" hidden="false" customHeight="false" outlineLevel="0" collapsed="false">
      <c r="B213" s="0" t="s">
        <v>181</v>
      </c>
      <c r="E213" s="27"/>
      <c r="F213" s="27"/>
      <c r="G213" s="27"/>
      <c r="H213" s="27"/>
    </row>
    <row r="214" customFormat="false" ht="14.25" hidden="false" customHeight="false" outlineLevel="0" collapsed="false">
      <c r="A214" s="0" t="n">
        <v>39</v>
      </c>
      <c r="B214" s="0" t="s">
        <v>182</v>
      </c>
      <c r="C214" s="0" t="n">
        <v>2</v>
      </c>
      <c r="D214" s="0" t="s">
        <v>31</v>
      </c>
      <c r="E214" s="27" t="n">
        <v>0</v>
      </c>
      <c r="F214" s="27" t="n">
        <v>0</v>
      </c>
      <c r="G214" s="28" t="n">
        <f aca="false">ROUND(E214*C214,0)</f>
        <v>0</v>
      </c>
      <c r="H214" s="28" t="n">
        <f aca="false">ROUND(F214*C214,0)</f>
        <v>0</v>
      </c>
    </row>
    <row r="215" customFormat="false" ht="14.25" hidden="false" customHeight="false" outlineLevel="0" collapsed="false">
      <c r="A215" s="0" t="str">
        <f aca="false">IF(C215&lt;&gt;"",COUNTA($C$6:C215)&amp; ";", "")</f>
        <v/>
      </c>
      <c r="E215" s="27"/>
      <c r="F215" s="27"/>
    </row>
    <row r="216" customFormat="false" ht="14.25" hidden="false" customHeight="false" outlineLevel="0" collapsed="false">
      <c r="A216" s="0" t="str">
        <f aca="false">IF(C216&lt;&gt;"",COUNTA($C$6:C216)&amp; ";", "")</f>
        <v/>
      </c>
      <c r="B216" s="0" t="s">
        <v>183</v>
      </c>
      <c r="E216" s="27"/>
      <c r="F216" s="27"/>
      <c r="G216" s="27"/>
      <c r="H216" s="27"/>
    </row>
    <row r="217" customFormat="false" ht="14.25" hidden="false" customHeight="false" outlineLevel="0" collapsed="false">
      <c r="B217" s="0" t="s">
        <v>184</v>
      </c>
      <c r="E217" s="27"/>
      <c r="F217" s="27"/>
      <c r="G217" s="27"/>
      <c r="H217" s="27"/>
    </row>
    <row r="218" customFormat="false" ht="14.25" hidden="false" customHeight="false" outlineLevel="0" collapsed="false">
      <c r="A218" s="0" t="n">
        <v>40</v>
      </c>
      <c r="B218" s="0" t="s">
        <v>185</v>
      </c>
      <c r="C218" s="0" t="n">
        <v>2</v>
      </c>
      <c r="D218" s="0" t="s">
        <v>31</v>
      </c>
      <c r="E218" s="27" t="n">
        <v>0</v>
      </c>
      <c r="F218" s="27" t="n">
        <v>0</v>
      </c>
      <c r="G218" s="28" t="n">
        <f aca="false">ROUND(E218*C218,0)</f>
        <v>0</v>
      </c>
      <c r="H218" s="28" t="n">
        <f aca="false">ROUND(F218*C218,0)</f>
        <v>0</v>
      </c>
    </row>
    <row r="219" customFormat="false" ht="14.25" hidden="false" customHeight="false" outlineLevel="0" collapsed="false">
      <c r="A219" s="0" t="str">
        <f aca="false">IF(C219&lt;&gt;"",COUNTA($C$6:C219)&amp; ";", "")</f>
        <v/>
      </c>
      <c r="E219" s="27"/>
      <c r="F219" s="27"/>
      <c r="G219" s="32"/>
      <c r="H219" s="32"/>
    </row>
    <row r="220" customFormat="false" ht="14.25" hidden="false" customHeight="false" outlineLevel="0" collapsed="false">
      <c r="A220" s="0" t="str">
        <f aca="false">IF(C220&lt;&gt;"",COUNTA($C$6:C220)&amp; ";", "")</f>
        <v/>
      </c>
      <c r="B220" s="30" t="s">
        <v>186</v>
      </c>
      <c r="E220" s="27"/>
      <c r="F220" s="27"/>
      <c r="G220" s="27"/>
      <c r="H220" s="27"/>
    </row>
    <row r="221" customFormat="false" ht="14.25" hidden="false" customHeight="false" outlineLevel="0" collapsed="false">
      <c r="A221" s="0" t="str">
        <f aca="false">IF(C221&lt;&gt;"",COUNTA($C$6:C221)&amp; ";", "")</f>
        <v/>
      </c>
      <c r="B221" s="30" t="s">
        <v>187</v>
      </c>
      <c r="E221" s="27"/>
      <c r="F221" s="27"/>
      <c r="G221" s="27"/>
      <c r="H221" s="27"/>
    </row>
    <row r="222" customFormat="false" ht="14.25" hidden="false" customHeight="false" outlineLevel="0" collapsed="false">
      <c r="A222" s="0" t="str">
        <f aca="false">IF(C222&lt;&gt;"",COUNTA($C$6:C222)&amp; ";", "")</f>
        <v/>
      </c>
      <c r="B222" s="30" t="s">
        <v>188</v>
      </c>
      <c r="E222" s="27"/>
      <c r="F222" s="27"/>
      <c r="G222" s="27"/>
      <c r="H222" s="27"/>
    </row>
    <row r="223" customFormat="false" ht="14.25" hidden="false" customHeight="false" outlineLevel="0" collapsed="false">
      <c r="A223" s="0" t="str">
        <f aca="false">IF(C223&lt;&gt;"",COUNTA($C$6:C223)&amp; ";", "")</f>
        <v/>
      </c>
      <c r="B223" s="30" t="s">
        <v>189</v>
      </c>
      <c r="E223" s="27"/>
      <c r="F223" s="27"/>
      <c r="G223" s="27"/>
      <c r="H223" s="27"/>
    </row>
    <row r="224" customFormat="false" ht="14.25" hidden="false" customHeight="false" outlineLevel="0" collapsed="false">
      <c r="A224" s="0" t="str">
        <f aca="false">IF(C224&lt;&gt;"",COUNTA($C$6:C224)&amp; ";", "")</f>
        <v/>
      </c>
      <c r="B224" s="30" t="s">
        <v>190</v>
      </c>
      <c r="E224" s="27"/>
      <c r="F224" s="27"/>
      <c r="G224" s="27"/>
      <c r="H224" s="27"/>
    </row>
    <row r="225" customFormat="false" ht="14.25" hidden="false" customHeight="false" outlineLevel="0" collapsed="false">
      <c r="A225" s="0" t="str">
        <f aca="false">IF(C225&lt;&gt;"",COUNTA($C$6:C225)&amp; ";", "")</f>
        <v/>
      </c>
      <c r="B225" s="30" t="s">
        <v>191</v>
      </c>
      <c r="E225" s="27"/>
      <c r="F225" s="27"/>
      <c r="G225" s="27"/>
      <c r="H225" s="27"/>
    </row>
    <row r="226" customFormat="false" ht="14.25" hidden="false" customHeight="false" outlineLevel="0" collapsed="false">
      <c r="A226" s="0" t="str">
        <f aca="false">IF(C226&lt;&gt;"",COUNTA($C$6:C226)&amp; ";", "")</f>
        <v/>
      </c>
      <c r="B226" s="30" t="s">
        <v>192</v>
      </c>
      <c r="E226" s="27"/>
      <c r="F226" s="27"/>
      <c r="G226" s="27"/>
      <c r="H226" s="27"/>
    </row>
    <row r="227" customFormat="false" ht="14.25" hidden="false" customHeight="false" outlineLevel="0" collapsed="false">
      <c r="A227" s="0" t="str">
        <f aca="false">IF(C227&lt;&gt;"",COUNTA($C$6:C227)&amp; ";", "")</f>
        <v/>
      </c>
      <c r="B227" s="30" t="s">
        <v>193</v>
      </c>
      <c r="E227" s="27"/>
      <c r="F227" s="27"/>
      <c r="G227" s="27"/>
      <c r="H227" s="27"/>
    </row>
    <row r="228" customFormat="false" ht="14.25" hidden="false" customHeight="false" outlineLevel="0" collapsed="false">
      <c r="A228" s="0" t="str">
        <f aca="false">IF(C228&lt;&gt;"",COUNTA($C$6:C228)&amp; ";", "")</f>
        <v/>
      </c>
      <c r="B228" s="30" t="s">
        <v>63</v>
      </c>
      <c r="E228" s="27"/>
      <c r="F228" s="27"/>
      <c r="G228" s="27"/>
      <c r="H228" s="27"/>
    </row>
    <row r="229" customFormat="false" ht="14.25" hidden="false" customHeight="false" outlineLevel="0" collapsed="false">
      <c r="A229" s="0" t="str">
        <f aca="false">IF(C229&lt;&gt;"",COUNTA($C$6:C229)&amp; ";", "")</f>
        <v/>
      </c>
      <c r="B229" s="30" t="s">
        <v>46</v>
      </c>
      <c r="E229" s="27"/>
      <c r="F229" s="27"/>
      <c r="G229" s="27"/>
      <c r="H229" s="27"/>
    </row>
    <row r="230" customFormat="false" ht="14.25" hidden="false" customHeight="false" outlineLevel="0" collapsed="false">
      <c r="B230" s="30" t="s">
        <v>194</v>
      </c>
      <c r="E230" s="27"/>
      <c r="F230" s="27"/>
      <c r="G230" s="27"/>
      <c r="H230" s="27"/>
    </row>
    <row r="231" customFormat="false" ht="14.25" hidden="false" customHeight="false" outlineLevel="0" collapsed="false">
      <c r="A231" s="0" t="n">
        <v>41</v>
      </c>
      <c r="B231" s="30" t="s">
        <v>195</v>
      </c>
      <c r="C231" s="0" t="n">
        <v>1</v>
      </c>
      <c r="D231" s="0" t="s">
        <v>31</v>
      </c>
      <c r="E231" s="27" t="n">
        <v>0</v>
      </c>
      <c r="F231" s="27" t="n">
        <v>0</v>
      </c>
      <c r="G231" s="28" t="n">
        <f aca="false">ROUND(E231*C231,0)</f>
        <v>0</v>
      </c>
      <c r="H231" s="28" t="n">
        <f aca="false">ROUND(F231*C231,0)</f>
        <v>0</v>
      </c>
    </row>
    <row r="232" customFormat="false" ht="14.25" hidden="false" customHeight="false" outlineLevel="0" collapsed="false">
      <c r="A232" s="0" t="str">
        <f aca="false">IF(C232&lt;&gt;"",COUNTA($C$6:C232)&amp; ";", "")</f>
        <v/>
      </c>
      <c r="B232" s="30"/>
      <c r="E232" s="27"/>
      <c r="F232" s="27"/>
      <c r="G232" s="27"/>
      <c r="H232" s="27"/>
    </row>
    <row r="233" customFormat="false" ht="14.25" hidden="false" customHeight="false" outlineLevel="0" collapsed="false">
      <c r="A233" s="0" t="str">
        <f aca="false">IF(C233&lt;&gt;"",COUNTA($C$6:C233)&amp; ";", "")</f>
        <v/>
      </c>
      <c r="B233" s="30" t="s">
        <v>196</v>
      </c>
      <c r="E233" s="27"/>
      <c r="F233" s="27"/>
      <c r="G233" s="27"/>
      <c r="H233" s="27"/>
    </row>
    <row r="234" customFormat="false" ht="14.25" hidden="false" customHeight="false" outlineLevel="0" collapsed="false">
      <c r="A234" s="0" t="str">
        <f aca="false">IF(C234&lt;&gt;"",COUNTA($C$6:C234)&amp; ";", "")</f>
        <v/>
      </c>
      <c r="B234" s="30" t="s">
        <v>197</v>
      </c>
      <c r="E234" s="27"/>
      <c r="F234" s="27"/>
      <c r="G234" s="27"/>
      <c r="H234" s="27"/>
    </row>
    <row r="235" customFormat="false" ht="14.25" hidden="false" customHeight="false" outlineLevel="0" collapsed="false">
      <c r="A235" s="0" t="str">
        <f aca="false">IF(C235&lt;&gt;"",COUNTA($C$6:C235)&amp; ";", "")</f>
        <v/>
      </c>
      <c r="B235" s="30" t="s">
        <v>198</v>
      </c>
      <c r="E235" s="27"/>
      <c r="F235" s="27"/>
      <c r="G235" s="27"/>
      <c r="H235" s="27"/>
    </row>
    <row r="236" customFormat="false" ht="14.25" hidden="false" customHeight="false" outlineLevel="0" collapsed="false">
      <c r="A236" s="0" t="str">
        <f aca="false">IF(C236&lt;&gt;"",COUNTA($C$6:C236)&amp; ";", "")</f>
        <v/>
      </c>
      <c r="B236" s="30" t="s">
        <v>199</v>
      </c>
      <c r="E236" s="27"/>
      <c r="F236" s="27"/>
      <c r="G236" s="27"/>
      <c r="H236" s="27"/>
    </row>
    <row r="237" customFormat="false" ht="14.25" hidden="false" customHeight="false" outlineLevel="0" collapsed="false">
      <c r="A237" s="0" t="str">
        <f aca="false">IF(C237&lt;&gt;"",COUNTA($C$6:C237)&amp; ";", "")</f>
        <v/>
      </c>
      <c r="B237" s="30" t="s">
        <v>200</v>
      </c>
      <c r="E237" s="27"/>
      <c r="F237" s="27"/>
      <c r="G237" s="27"/>
      <c r="H237" s="27"/>
    </row>
    <row r="238" customFormat="false" ht="14.25" hidden="false" customHeight="false" outlineLevel="0" collapsed="false">
      <c r="A238" s="0" t="str">
        <f aca="false">IF(C238&lt;&gt;"",COUNTA($C$6:C238)&amp; ";", "")</f>
        <v/>
      </c>
      <c r="B238" s="30" t="s">
        <v>201</v>
      </c>
      <c r="E238" s="27"/>
      <c r="F238" s="27"/>
      <c r="G238" s="27"/>
      <c r="H238" s="27"/>
    </row>
    <row r="239" customFormat="false" ht="14.25" hidden="false" customHeight="false" outlineLevel="0" collapsed="false">
      <c r="A239" s="0" t="str">
        <f aca="false">IF(C239&lt;&gt;"",COUNTA($C$6:C239)&amp; ";", "")</f>
        <v/>
      </c>
      <c r="B239" s="30" t="s">
        <v>63</v>
      </c>
      <c r="E239" s="27"/>
      <c r="F239" s="27"/>
      <c r="G239" s="27"/>
      <c r="H239" s="27"/>
    </row>
    <row r="240" customFormat="false" ht="14.25" hidden="false" customHeight="false" outlineLevel="0" collapsed="false">
      <c r="B240" s="30" t="s">
        <v>51</v>
      </c>
      <c r="E240" s="27"/>
      <c r="F240" s="27"/>
      <c r="G240" s="27"/>
      <c r="H240" s="27"/>
    </row>
    <row r="241" customFormat="false" ht="14.25" hidden="false" customHeight="false" outlineLevel="0" collapsed="false">
      <c r="A241" s="0" t="n">
        <v>42</v>
      </c>
      <c r="B241" s="30" t="s">
        <v>202</v>
      </c>
      <c r="C241" s="0" t="n">
        <v>1</v>
      </c>
      <c r="D241" s="0" t="s">
        <v>31</v>
      </c>
      <c r="E241" s="27" t="n">
        <v>0</v>
      </c>
      <c r="F241" s="27" t="n">
        <v>0</v>
      </c>
      <c r="G241" s="28" t="n">
        <f aca="false">ROUND(E241*C241,0)</f>
        <v>0</v>
      </c>
      <c r="H241" s="28" t="n">
        <f aca="false">ROUND(F241*C241,0)</f>
        <v>0</v>
      </c>
    </row>
    <row r="242" customFormat="false" ht="14.25" hidden="false" customHeight="false" outlineLevel="0" collapsed="false">
      <c r="A242" s="0" t="str">
        <f aca="false">IF(C242&lt;&gt;"",COUNTA($C$6:C242)&amp; ";", "")</f>
        <v/>
      </c>
      <c r="B242" s="30"/>
      <c r="E242" s="27"/>
      <c r="F242" s="27"/>
      <c r="G242" s="27"/>
      <c r="H242" s="27"/>
    </row>
    <row r="243" customFormat="false" ht="14.25" hidden="false" customHeight="false" outlineLevel="0" collapsed="false">
      <c r="A243" s="0" t="str">
        <f aca="false">IF(C243&lt;&gt;"",COUNTA($C$6:C243)&amp; ";", "")</f>
        <v/>
      </c>
      <c r="B243" s="30" t="s">
        <v>203</v>
      </c>
      <c r="E243" s="27"/>
      <c r="F243" s="27"/>
      <c r="G243" s="27"/>
      <c r="H243" s="27"/>
    </row>
    <row r="244" customFormat="false" ht="14.25" hidden="false" customHeight="false" outlineLevel="0" collapsed="false">
      <c r="A244" s="0" t="str">
        <f aca="false">IF(C244&lt;&gt;"",COUNTA($C$6:C244)&amp; ";", "")</f>
        <v/>
      </c>
      <c r="B244" s="30" t="s">
        <v>63</v>
      </c>
      <c r="E244" s="27"/>
      <c r="F244" s="27"/>
      <c r="G244" s="27"/>
      <c r="H244" s="27"/>
    </row>
    <row r="245" customFormat="false" ht="14.25" hidden="false" customHeight="false" outlineLevel="0" collapsed="false">
      <c r="B245" s="30" t="s">
        <v>51</v>
      </c>
      <c r="E245" s="27"/>
      <c r="F245" s="27"/>
      <c r="G245" s="27"/>
      <c r="H245" s="27"/>
    </row>
    <row r="246" customFormat="false" ht="14.25" hidden="false" customHeight="false" outlineLevel="0" collapsed="false">
      <c r="A246" s="0" t="n">
        <v>43</v>
      </c>
      <c r="B246" s="30" t="s">
        <v>204</v>
      </c>
      <c r="C246" s="0" t="n">
        <v>1</v>
      </c>
      <c r="D246" s="0" t="s">
        <v>31</v>
      </c>
      <c r="E246" s="27" t="n">
        <v>0</v>
      </c>
      <c r="F246" s="27" t="n">
        <v>0</v>
      </c>
      <c r="G246" s="28" t="n">
        <f aca="false">ROUND(E246*C246,0)</f>
        <v>0</v>
      </c>
      <c r="H246" s="28" t="n">
        <f aca="false">ROUND(F246*C246,0)</f>
        <v>0</v>
      </c>
    </row>
    <row r="247" customFormat="false" ht="14.25" hidden="false" customHeight="false" outlineLevel="0" collapsed="false">
      <c r="A247" s="0" t="str">
        <f aca="false">IF(C247&lt;&gt;"",COUNTA($C$6:C247)&amp; ";", "")</f>
        <v/>
      </c>
      <c r="E247" s="27"/>
      <c r="F247" s="27"/>
    </row>
    <row r="248" customFormat="false" ht="14.25" hidden="false" customHeight="false" outlineLevel="0" collapsed="false">
      <c r="A248" s="0" t="str">
        <f aca="false">IF(C248&lt;&gt;"",COUNTA($C$6:C248)&amp; ";", "")</f>
        <v/>
      </c>
      <c r="B248" s="30" t="s">
        <v>205</v>
      </c>
      <c r="E248" s="27"/>
      <c r="F248" s="27"/>
      <c r="G248" s="27"/>
      <c r="H248" s="27"/>
    </row>
    <row r="249" customFormat="false" ht="14.25" hidden="false" customHeight="false" outlineLevel="0" collapsed="false">
      <c r="A249" s="0" t="str">
        <f aca="false">IF(C249&lt;&gt;"",COUNTA($C$6:C249)&amp; ";", "")</f>
        <v/>
      </c>
      <c r="B249" s="30" t="s">
        <v>63</v>
      </c>
      <c r="E249" s="27"/>
      <c r="F249" s="27"/>
      <c r="G249" s="27"/>
      <c r="H249" s="27"/>
    </row>
    <row r="250" customFormat="false" ht="14.25" hidden="false" customHeight="false" outlineLevel="0" collapsed="false">
      <c r="B250" s="30" t="s">
        <v>51</v>
      </c>
      <c r="E250" s="27"/>
      <c r="F250" s="27"/>
      <c r="G250" s="27"/>
      <c r="H250" s="27"/>
    </row>
    <row r="251" customFormat="false" ht="14.25" hidden="false" customHeight="false" outlineLevel="0" collapsed="false">
      <c r="A251" s="0" t="n">
        <v>44</v>
      </c>
      <c r="B251" s="30" t="s">
        <v>206</v>
      </c>
      <c r="C251" s="0" t="n">
        <v>2</v>
      </c>
      <c r="D251" s="0" t="s">
        <v>31</v>
      </c>
      <c r="E251" s="27" t="n">
        <v>0</v>
      </c>
      <c r="F251" s="27" t="n">
        <v>0</v>
      </c>
      <c r="G251" s="28" t="n">
        <f aca="false">ROUND(E251*C251,0)</f>
        <v>0</v>
      </c>
      <c r="H251" s="28" t="n">
        <f aca="false">ROUND(F251*C251,0)</f>
        <v>0</v>
      </c>
    </row>
    <row r="252" customFormat="false" ht="14.25" hidden="false" customHeight="false" outlineLevel="0" collapsed="false">
      <c r="B252" s="30"/>
      <c r="E252" s="27"/>
      <c r="F252" s="27"/>
      <c r="G252" s="28"/>
      <c r="H252" s="28"/>
    </row>
    <row r="253" customFormat="false" ht="14.25" hidden="false" customHeight="false" outlineLevel="0" collapsed="false">
      <c r="A253" s="0" t="str">
        <f aca="false">IF(C253&lt;&gt;"",COUNTA($C$6:C253)&amp; ";", "")</f>
        <v/>
      </c>
      <c r="B253" s="30" t="s">
        <v>207</v>
      </c>
      <c r="E253" s="27"/>
      <c r="F253" s="27"/>
      <c r="G253" s="27"/>
      <c r="H253" s="27"/>
    </row>
    <row r="254" customFormat="false" ht="14.25" hidden="false" customHeight="false" outlineLevel="0" collapsed="false">
      <c r="A254" s="0" t="str">
        <f aca="false">IF(C254&lt;&gt;"",COUNTA($C$6:C254)&amp; ";", "")</f>
        <v/>
      </c>
      <c r="B254" s="30" t="s">
        <v>63</v>
      </c>
      <c r="E254" s="27"/>
      <c r="F254" s="27"/>
      <c r="G254" s="27"/>
      <c r="H254" s="27"/>
    </row>
    <row r="255" customFormat="false" ht="14.25" hidden="false" customHeight="false" outlineLevel="0" collapsed="false">
      <c r="B255" s="30" t="s">
        <v>51</v>
      </c>
      <c r="E255" s="27"/>
      <c r="F255" s="27"/>
      <c r="G255" s="27"/>
      <c r="H255" s="27"/>
    </row>
    <row r="256" customFormat="false" ht="14.25" hidden="false" customHeight="false" outlineLevel="0" collapsed="false">
      <c r="A256" s="0" t="n">
        <v>45</v>
      </c>
      <c r="B256" s="30" t="n">
        <v>303963</v>
      </c>
      <c r="C256" s="0" t="n">
        <v>1</v>
      </c>
      <c r="D256" s="0" t="s">
        <v>31</v>
      </c>
      <c r="E256" s="27" t="n">
        <v>0</v>
      </c>
      <c r="F256" s="27" t="n">
        <v>0</v>
      </c>
      <c r="G256" s="28" t="n">
        <f aca="false">ROUND(E256*C256,0)</f>
        <v>0</v>
      </c>
      <c r="H256" s="28" t="n">
        <f aca="false">ROUND(F256*C256,0)</f>
        <v>0</v>
      </c>
    </row>
    <row r="257" customFormat="false" ht="14.25" hidden="false" customHeight="false" outlineLevel="0" collapsed="false">
      <c r="B257" s="30"/>
      <c r="E257" s="27"/>
      <c r="F257" s="27"/>
      <c r="G257" s="28"/>
      <c r="H257" s="28"/>
    </row>
    <row r="258" customFormat="false" ht="14.25" hidden="false" customHeight="false" outlineLevel="0" collapsed="false">
      <c r="A258" s="0" t="str">
        <f aca="false">IF(C258&lt;&gt;"",COUNTA($C$6:C258)&amp; ";", "")</f>
        <v/>
      </c>
      <c r="B258" s="30" t="s">
        <v>208</v>
      </c>
      <c r="E258" s="27"/>
      <c r="F258" s="27"/>
      <c r="G258" s="27"/>
      <c r="H258" s="27"/>
    </row>
    <row r="259" customFormat="false" ht="14.25" hidden="false" customHeight="false" outlineLevel="0" collapsed="false">
      <c r="A259" s="0" t="str">
        <f aca="false">IF(C259&lt;&gt;"",COUNTA($C$6:C259)&amp; ";", "")</f>
        <v/>
      </c>
      <c r="B259" s="30" t="s">
        <v>209</v>
      </c>
      <c r="E259" s="27"/>
      <c r="F259" s="27"/>
      <c r="G259" s="27"/>
      <c r="H259" s="27"/>
    </row>
    <row r="260" customFormat="false" ht="14.25" hidden="false" customHeight="false" outlineLevel="0" collapsed="false">
      <c r="B260" s="30" t="s">
        <v>51</v>
      </c>
      <c r="E260" s="27"/>
      <c r="F260" s="27"/>
      <c r="G260" s="27"/>
      <c r="H260" s="27"/>
    </row>
    <row r="261" customFormat="false" ht="14.25" hidden="false" customHeight="false" outlineLevel="0" collapsed="false">
      <c r="A261" s="0" t="n">
        <v>46</v>
      </c>
      <c r="B261" s="30" t="s">
        <v>210</v>
      </c>
      <c r="C261" s="0" t="n">
        <v>1</v>
      </c>
      <c r="D261" s="0" t="s">
        <v>31</v>
      </c>
      <c r="E261" s="27" t="n">
        <v>0</v>
      </c>
      <c r="F261" s="27" t="n">
        <v>0</v>
      </c>
      <c r="G261" s="28" t="n">
        <f aca="false">ROUND(E261*C261,0)</f>
        <v>0</v>
      </c>
      <c r="H261" s="28" t="n">
        <f aca="false">ROUND(F261*C261,0)</f>
        <v>0</v>
      </c>
    </row>
    <row r="262" customFormat="false" ht="14.25" hidden="false" customHeight="false" outlineLevel="0" collapsed="false">
      <c r="B262" s="30"/>
      <c r="E262" s="27"/>
      <c r="F262" s="27"/>
      <c r="G262" s="28"/>
      <c r="H262" s="28"/>
    </row>
    <row r="263" customFormat="false" ht="14.25" hidden="false" customHeight="false" outlineLevel="0" collapsed="false">
      <c r="A263" s="0" t="str">
        <f aca="false">IF(C263&lt;&gt;"",COUNTA($C$6:C263)&amp; ";", "")</f>
        <v/>
      </c>
      <c r="B263" s="30" t="s">
        <v>211</v>
      </c>
      <c r="E263" s="27"/>
      <c r="F263" s="27"/>
      <c r="G263" s="27"/>
      <c r="H263" s="27"/>
    </row>
    <row r="264" customFormat="false" ht="14.25" hidden="false" customHeight="false" outlineLevel="0" collapsed="false">
      <c r="A264" s="0" t="str">
        <f aca="false">IF(C264&lt;&gt;"",COUNTA($C$6:C264)&amp; ";", "")</f>
        <v/>
      </c>
      <c r="B264" s="30" t="s">
        <v>212</v>
      </c>
      <c r="E264" s="27"/>
      <c r="F264" s="27"/>
      <c r="G264" s="27"/>
      <c r="H264" s="27"/>
    </row>
    <row r="265" customFormat="false" ht="14.25" hidden="false" customHeight="false" outlineLevel="0" collapsed="false">
      <c r="A265" s="0" t="str">
        <f aca="false">IF(C265&lt;&gt;"",COUNTA($C$6:C265)&amp; ";", "")</f>
        <v/>
      </c>
      <c r="B265" s="30" t="s">
        <v>213</v>
      </c>
      <c r="E265" s="27"/>
      <c r="F265" s="27"/>
      <c r="G265" s="27"/>
      <c r="H265" s="27"/>
    </row>
    <row r="266" customFormat="false" ht="14.25" hidden="false" customHeight="false" outlineLevel="0" collapsed="false">
      <c r="A266" s="0" t="str">
        <f aca="false">IF(C266&lt;&gt;"",COUNTA($C$6:C266)&amp; ";", "")</f>
        <v/>
      </c>
      <c r="B266" s="30" t="s">
        <v>214</v>
      </c>
      <c r="E266" s="27"/>
      <c r="F266" s="27"/>
      <c r="G266" s="27"/>
      <c r="H266" s="27"/>
    </row>
    <row r="267" customFormat="false" ht="14.25" hidden="false" customHeight="false" outlineLevel="0" collapsed="false">
      <c r="B267" s="30" t="s">
        <v>215</v>
      </c>
      <c r="E267" s="27"/>
      <c r="F267" s="27"/>
      <c r="G267" s="27"/>
      <c r="H267" s="27"/>
    </row>
    <row r="268" customFormat="false" ht="14.25" hidden="false" customHeight="false" outlineLevel="0" collapsed="false">
      <c r="A268" s="0" t="n">
        <v>47</v>
      </c>
      <c r="B268" s="30" t="s">
        <v>216</v>
      </c>
      <c r="C268" s="0" t="n">
        <v>1</v>
      </c>
      <c r="D268" s="0" t="s">
        <v>31</v>
      </c>
      <c r="E268" s="27" t="n">
        <v>0</v>
      </c>
      <c r="F268" s="27" t="n">
        <v>0</v>
      </c>
      <c r="G268" s="28" t="n">
        <f aca="false">ROUND(E268*C268,0)</f>
        <v>0</v>
      </c>
      <c r="H268" s="28" t="n">
        <f aca="false">ROUND(F268*C268,0)</f>
        <v>0</v>
      </c>
    </row>
    <row r="269" customFormat="false" ht="14.25" hidden="false" customHeight="false" outlineLevel="0" collapsed="false">
      <c r="B269" s="30"/>
      <c r="E269" s="27"/>
      <c r="F269" s="27"/>
      <c r="G269" s="28"/>
      <c r="H269" s="28"/>
    </row>
    <row r="270" customFormat="false" ht="14.25" hidden="false" customHeight="false" outlineLevel="0" collapsed="false">
      <c r="A270" s="0" t="str">
        <f aca="false">IF(C270&lt;&gt;"",COUNTA($C$6:C270)&amp; ";", "")</f>
        <v/>
      </c>
      <c r="B270" s="30" t="s">
        <v>217</v>
      </c>
      <c r="E270" s="27"/>
      <c r="F270" s="27"/>
      <c r="G270" s="27"/>
      <c r="H270" s="27"/>
    </row>
    <row r="271" customFormat="false" ht="14.25" hidden="false" customHeight="false" outlineLevel="0" collapsed="false">
      <c r="B271" s="30" t="s">
        <v>218</v>
      </c>
      <c r="E271" s="27"/>
      <c r="F271" s="27"/>
      <c r="G271" s="27"/>
      <c r="H271" s="27"/>
    </row>
    <row r="272" customFormat="false" ht="14.25" hidden="false" customHeight="false" outlineLevel="0" collapsed="false">
      <c r="A272" s="0" t="n">
        <v>48</v>
      </c>
      <c r="B272" s="30" t="s">
        <v>219</v>
      </c>
      <c r="C272" s="0" t="n">
        <v>1</v>
      </c>
      <c r="D272" s="0" t="s">
        <v>31</v>
      </c>
      <c r="E272" s="27" t="n">
        <v>0</v>
      </c>
      <c r="F272" s="27" t="n">
        <v>0</v>
      </c>
      <c r="G272" s="28" t="n">
        <f aca="false">ROUND(E272*C272,0)</f>
        <v>0</v>
      </c>
      <c r="H272" s="28" t="n">
        <f aca="false">ROUND(F272*C272,0)</f>
        <v>0</v>
      </c>
    </row>
    <row r="273" customFormat="false" ht="14.25" hidden="false" customHeight="false" outlineLevel="0" collapsed="false">
      <c r="B273" s="30"/>
      <c r="E273" s="27"/>
      <c r="F273" s="27"/>
      <c r="G273" s="28"/>
      <c r="H273" s="28"/>
    </row>
    <row r="274" customFormat="false" ht="14.25" hidden="false" customHeight="false" outlineLevel="0" collapsed="false">
      <c r="A274" s="0" t="str">
        <f aca="false">IF(C274&lt;&gt;"",COUNTA($C$6:C274)&amp; ";", "")</f>
        <v/>
      </c>
      <c r="B274" s="0" t="s">
        <v>220</v>
      </c>
      <c r="E274" s="27"/>
      <c r="F274" s="27"/>
      <c r="G274" s="27"/>
      <c r="H274" s="27"/>
    </row>
    <row r="275" customFormat="false" ht="14.25" hidden="false" customHeight="false" outlineLevel="0" collapsed="false">
      <c r="A275" s="0" t="str">
        <f aca="false">IF(C275&lt;&gt;"",COUNTA($C$6:C275)&amp; ";", "")</f>
        <v/>
      </c>
      <c r="B275" s="0" t="s">
        <v>221</v>
      </c>
      <c r="E275" s="27"/>
      <c r="F275" s="27"/>
      <c r="G275" s="27"/>
      <c r="H275" s="27"/>
    </row>
    <row r="276" customFormat="false" ht="14.25" hidden="false" customHeight="false" outlineLevel="0" collapsed="false">
      <c r="A276" s="0" t="str">
        <f aca="false">IF(C276&lt;&gt;"",COUNTA($C$6:C276)&amp; ";", "")</f>
        <v/>
      </c>
      <c r="B276" s="0" t="s">
        <v>222</v>
      </c>
      <c r="E276" s="27"/>
      <c r="F276" s="27"/>
      <c r="G276" s="27"/>
      <c r="H276" s="27"/>
    </row>
    <row r="277" customFormat="false" ht="14.25" hidden="false" customHeight="false" outlineLevel="0" collapsed="false">
      <c r="A277" s="0" t="n">
        <v>49</v>
      </c>
      <c r="B277" s="0" t="s">
        <v>223</v>
      </c>
      <c r="C277" s="0" t="n">
        <v>1</v>
      </c>
      <c r="D277" s="0" t="s">
        <v>31</v>
      </c>
      <c r="E277" s="27" t="n">
        <v>0</v>
      </c>
      <c r="F277" s="27" t="n">
        <v>0</v>
      </c>
      <c r="G277" s="28" t="n">
        <f aca="false">ROUND(E277*C277,0)</f>
        <v>0</v>
      </c>
      <c r="H277" s="28" t="n">
        <f aca="false">ROUND(F277*C277,0)</f>
        <v>0</v>
      </c>
    </row>
    <row r="278" customFormat="false" ht="14.25" hidden="false" customHeight="false" outlineLevel="0" collapsed="false">
      <c r="A278" s="0" t="str">
        <f aca="false">IF(C278&lt;&gt;"",COUNTA($C$6:C278)&amp; ";", "")</f>
        <v/>
      </c>
      <c r="E278" s="27"/>
      <c r="F278" s="27"/>
    </row>
    <row r="279" customFormat="false" ht="14.25" hidden="false" customHeight="false" outlineLevel="0" collapsed="false">
      <c r="A279" s="0" t="str">
        <f aca="false">IF(C279&lt;&gt;"",COUNTA($C$6:C279)&amp; ";", "")</f>
        <v/>
      </c>
      <c r="B279" s="0" t="s">
        <v>224</v>
      </c>
      <c r="E279" s="27"/>
      <c r="F279" s="27"/>
      <c r="G279" s="27"/>
      <c r="H279" s="27"/>
    </row>
    <row r="280" customFormat="false" ht="14.25" hidden="false" customHeight="false" outlineLevel="0" collapsed="false">
      <c r="A280" s="0" t="str">
        <f aca="false">IF(C280&lt;&gt;"",COUNTA($C$6:C280)&amp; ";", "")</f>
        <v/>
      </c>
      <c r="B280" s="0" t="s">
        <v>225</v>
      </c>
      <c r="E280" s="27"/>
      <c r="F280" s="27"/>
      <c r="G280" s="27"/>
      <c r="H280" s="27"/>
    </row>
    <row r="281" customFormat="false" ht="14.25" hidden="false" customHeight="false" outlineLevel="0" collapsed="false">
      <c r="A281" s="0" t="str">
        <f aca="false">IF(C281&lt;&gt;"",COUNTA($C$6:C281)&amp; ";", "")</f>
        <v/>
      </c>
      <c r="B281" s="0" t="s">
        <v>63</v>
      </c>
      <c r="E281" s="27"/>
      <c r="F281" s="27"/>
      <c r="G281" s="27"/>
      <c r="H281" s="27"/>
    </row>
    <row r="282" customFormat="false" ht="14.25" hidden="false" customHeight="false" outlineLevel="0" collapsed="false">
      <c r="A282" s="0" t="str">
        <f aca="false">IF(C282&lt;&gt;"",COUNTA($C$6:C282)&amp; ";", "")</f>
        <v/>
      </c>
      <c r="B282" s="0" t="s">
        <v>226</v>
      </c>
      <c r="E282" s="27"/>
      <c r="F282" s="27"/>
      <c r="G282" s="27"/>
      <c r="H282" s="27"/>
    </row>
    <row r="283" customFormat="false" ht="14.25" hidden="false" customHeight="false" outlineLevel="0" collapsed="false">
      <c r="B283" s="0" t="s">
        <v>132</v>
      </c>
      <c r="E283" s="27"/>
      <c r="F283" s="27"/>
      <c r="G283" s="27"/>
      <c r="H283" s="27"/>
    </row>
    <row r="284" customFormat="false" ht="14.25" hidden="false" customHeight="false" outlineLevel="0" collapsed="false">
      <c r="A284" s="0" t="n">
        <v>50</v>
      </c>
      <c r="B284" s="0" t="s">
        <v>227</v>
      </c>
      <c r="C284" s="0" t="n">
        <v>1</v>
      </c>
      <c r="D284" s="0" t="s">
        <v>31</v>
      </c>
      <c r="E284" s="27" t="n">
        <v>0</v>
      </c>
      <c r="F284" s="27" t="n">
        <v>0</v>
      </c>
      <c r="G284" s="28" t="n">
        <f aca="false">ROUND(E284*C284,0)</f>
        <v>0</v>
      </c>
      <c r="H284" s="28" t="n">
        <f aca="false">ROUND(F284*C284,0)</f>
        <v>0</v>
      </c>
    </row>
    <row r="285" customFormat="false" ht="14.25" hidden="false" customHeight="false" outlineLevel="0" collapsed="false">
      <c r="A285" s="0" t="str">
        <f aca="false">IF(C285&lt;&gt;"",COUNTA($C$6:C285)&amp; ";", "")</f>
        <v/>
      </c>
      <c r="E285" s="27"/>
      <c r="F285" s="27"/>
      <c r="G285" s="27"/>
      <c r="H285" s="27"/>
    </row>
    <row r="286" customFormat="false" ht="14.25" hidden="false" customHeight="false" outlineLevel="0" collapsed="false">
      <c r="A286" s="0" t="n">
        <v>51</v>
      </c>
      <c r="B286" s="0" t="s">
        <v>228</v>
      </c>
      <c r="C286" s="0" t="n">
        <v>1</v>
      </c>
      <c r="D286" s="0" t="s">
        <v>31</v>
      </c>
      <c r="E286" s="27" t="n">
        <v>0</v>
      </c>
      <c r="F286" s="27" t="n">
        <v>0</v>
      </c>
      <c r="G286" s="28" t="n">
        <f aca="false">ROUND(E286*C286,0)</f>
        <v>0</v>
      </c>
      <c r="H286" s="28" t="n">
        <f aca="false">ROUND(F286*C286,0)</f>
        <v>0</v>
      </c>
    </row>
    <row r="287" customFormat="false" ht="14.25" hidden="false" customHeight="false" outlineLevel="0" collapsed="false">
      <c r="A287" s="0" t="str">
        <f aca="false">IF(C287&lt;&gt;"",COUNTA($C$6:C287)&amp; ";", "")</f>
        <v/>
      </c>
      <c r="E287" s="27"/>
      <c r="F287" s="27"/>
      <c r="G287" s="27"/>
      <c r="H287" s="27"/>
    </row>
    <row r="288" customFormat="false" ht="14.25" hidden="false" customHeight="false" outlineLevel="0" collapsed="false">
      <c r="A288" s="0" t="str">
        <f aca="false">IF(C288&lt;&gt;"",COUNTA($C$6:C288)&amp; ";", "")</f>
        <v/>
      </c>
      <c r="B288" s="0" t="s">
        <v>229</v>
      </c>
      <c r="E288" s="27"/>
      <c r="F288" s="27"/>
      <c r="G288" s="27"/>
      <c r="H288" s="27"/>
    </row>
    <row r="289" customFormat="false" ht="14.25" hidden="false" customHeight="false" outlineLevel="0" collapsed="false">
      <c r="A289" s="0" t="n">
        <v>52</v>
      </c>
      <c r="B289" s="0" t="s">
        <v>230</v>
      </c>
      <c r="C289" s="0" t="n">
        <v>1</v>
      </c>
      <c r="D289" s="0" t="s">
        <v>231</v>
      </c>
      <c r="E289" s="27" t="n">
        <v>0</v>
      </c>
      <c r="F289" s="27" t="n">
        <v>0</v>
      </c>
      <c r="G289" s="28" t="n">
        <f aca="false">ROUND(E289*C289,0)</f>
        <v>0</v>
      </c>
      <c r="H289" s="28" t="n">
        <f aca="false">ROUND(F289*C289,0)</f>
        <v>0</v>
      </c>
    </row>
    <row r="290" customFormat="false" ht="14.25" hidden="false" customHeight="false" outlineLevel="0" collapsed="false">
      <c r="E290" s="27"/>
      <c r="F290" s="27"/>
      <c r="G290" s="28"/>
      <c r="H290" s="28"/>
    </row>
    <row r="291" customFormat="false" ht="14.25" hidden="false" customHeight="false" outlineLevel="0" collapsed="false">
      <c r="A291" s="0" t="str">
        <f aca="false">IF(C291&lt;&gt;"",COUNTA($C$6:C291)&amp; ";", "")</f>
        <v/>
      </c>
      <c r="B291" s="0" t="s">
        <v>232</v>
      </c>
      <c r="E291" s="27"/>
      <c r="F291" s="27"/>
      <c r="G291" s="27"/>
      <c r="H291" s="27"/>
    </row>
    <row r="292" customFormat="false" ht="14.25" hidden="false" customHeight="false" outlineLevel="0" collapsed="false">
      <c r="B292" s="0" t="s">
        <v>233</v>
      </c>
      <c r="E292" s="27"/>
      <c r="F292" s="27"/>
      <c r="G292" s="27"/>
      <c r="H292" s="27"/>
    </row>
    <row r="293" customFormat="false" ht="14.25" hidden="false" customHeight="false" outlineLevel="0" collapsed="false">
      <c r="A293" s="0" t="n">
        <v>53</v>
      </c>
      <c r="B293" s="0" t="s">
        <v>234</v>
      </c>
      <c r="C293" s="0" t="n">
        <v>1</v>
      </c>
      <c r="D293" s="0" t="s">
        <v>31</v>
      </c>
      <c r="E293" s="27" t="n">
        <v>0</v>
      </c>
      <c r="F293" s="27" t="n">
        <v>0</v>
      </c>
      <c r="G293" s="28" t="n">
        <f aca="false">ROUND(E293*C293,0)</f>
        <v>0</v>
      </c>
      <c r="H293" s="28" t="n">
        <f aca="false">ROUND(F293*C293,0)</f>
        <v>0</v>
      </c>
    </row>
    <row r="294" customFormat="false" ht="14.25" hidden="false" customHeight="false" outlineLevel="0" collapsed="false">
      <c r="E294" s="27"/>
      <c r="F294" s="27"/>
      <c r="G294" s="28"/>
      <c r="H294" s="28"/>
    </row>
    <row r="295" customFormat="false" ht="14.25" hidden="false" customHeight="false" outlineLevel="0" collapsed="false">
      <c r="B295" s="0" t="s">
        <v>233</v>
      </c>
      <c r="E295" s="27"/>
      <c r="F295" s="27"/>
      <c r="G295" s="27"/>
      <c r="H295" s="27"/>
    </row>
    <row r="296" customFormat="false" ht="14.25" hidden="false" customHeight="false" outlineLevel="0" collapsed="false">
      <c r="A296" s="0" t="n">
        <v>54</v>
      </c>
      <c r="B296" s="0" t="s">
        <v>234</v>
      </c>
      <c r="C296" s="0" t="n">
        <v>1</v>
      </c>
      <c r="D296" s="0" t="s">
        <v>31</v>
      </c>
      <c r="E296" s="27" t="n">
        <v>0</v>
      </c>
      <c r="F296" s="27" t="n">
        <v>0</v>
      </c>
      <c r="G296" s="28" t="n">
        <f aca="false">ROUND(E296*C296,0)</f>
        <v>0</v>
      </c>
      <c r="H296" s="28" t="n">
        <f aca="false">ROUND(F296*C296,0)</f>
        <v>0</v>
      </c>
    </row>
    <row r="297" customFormat="false" ht="14.25" hidden="false" customHeight="false" outlineLevel="0" collapsed="false">
      <c r="A297" s="0" t="str">
        <f aca="false">IF(C297&lt;&gt;"",COUNTA($C$6:C297)&amp; ";", "")</f>
        <v/>
      </c>
      <c r="E297" s="27"/>
      <c r="F297" s="27"/>
      <c r="G297" s="27"/>
      <c r="H297" s="27"/>
    </row>
    <row r="298" customFormat="false" ht="14.25" hidden="false" customHeight="false" outlineLevel="0" collapsed="false">
      <c r="A298" s="0" t="str">
        <f aca="false">IF(C298&lt;&gt;"",COUNTA($C$6:C298)&amp; ";", "")</f>
        <v/>
      </c>
      <c r="B298" s="0" t="s">
        <v>235</v>
      </c>
      <c r="E298" s="27"/>
      <c r="F298" s="27"/>
      <c r="G298" s="27"/>
      <c r="H298" s="27"/>
    </row>
    <row r="299" customFormat="false" ht="14.25" hidden="false" customHeight="false" outlineLevel="0" collapsed="false">
      <c r="B299" s="0" t="s">
        <v>236</v>
      </c>
      <c r="E299" s="27"/>
      <c r="F299" s="27"/>
      <c r="G299" s="27"/>
      <c r="H299" s="27"/>
    </row>
    <row r="300" customFormat="false" ht="14.25" hidden="false" customHeight="false" outlineLevel="0" collapsed="false">
      <c r="A300" s="0" t="n">
        <v>55</v>
      </c>
      <c r="B300" s="0" t="s">
        <v>237</v>
      </c>
      <c r="C300" s="0" t="n">
        <v>1</v>
      </c>
      <c r="D300" s="0" t="s">
        <v>31</v>
      </c>
      <c r="E300" s="27" t="n">
        <v>0</v>
      </c>
      <c r="F300" s="27" t="n">
        <v>0</v>
      </c>
      <c r="G300" s="28" t="n">
        <f aca="false">ROUND(E300*C300,0)</f>
        <v>0</v>
      </c>
      <c r="H300" s="28" t="n">
        <f aca="false">ROUND(F300*C300,0)</f>
        <v>0</v>
      </c>
    </row>
    <row r="301" customFormat="false" ht="14.25" hidden="false" customHeight="false" outlineLevel="0" collapsed="false">
      <c r="E301" s="27"/>
      <c r="F301" s="27"/>
      <c r="G301" s="27"/>
      <c r="H301" s="27"/>
    </row>
    <row r="302" customFormat="false" ht="14.25" hidden="false" customHeight="false" outlineLevel="0" collapsed="false">
      <c r="A302" s="0" t="n">
        <v>56</v>
      </c>
      <c r="B302" s="0" t="s">
        <v>238</v>
      </c>
      <c r="C302" s="0" t="n">
        <v>1</v>
      </c>
      <c r="D302" s="0" t="s">
        <v>31</v>
      </c>
      <c r="E302" s="27" t="n">
        <v>0</v>
      </c>
      <c r="F302" s="27" t="n">
        <v>0</v>
      </c>
      <c r="G302" s="28" t="n">
        <f aca="false">ROUND(E302*C302,0)</f>
        <v>0</v>
      </c>
      <c r="H302" s="28" t="n">
        <f aca="false">ROUND(F302*C302,0)</f>
        <v>0</v>
      </c>
    </row>
    <row r="303" customFormat="false" ht="14.25" hidden="false" customHeight="false" outlineLevel="0" collapsed="false">
      <c r="E303" s="27"/>
      <c r="F303" s="27"/>
      <c r="G303" s="27"/>
      <c r="H303" s="27"/>
    </row>
    <row r="304" customFormat="false" ht="14.25" hidden="false" customHeight="false" outlineLevel="0" collapsed="false">
      <c r="A304" s="0" t="n">
        <v>57</v>
      </c>
      <c r="B304" s="0" t="s">
        <v>239</v>
      </c>
      <c r="C304" s="0" t="n">
        <v>1</v>
      </c>
      <c r="D304" s="0" t="s">
        <v>31</v>
      </c>
      <c r="E304" s="27" t="n">
        <v>0</v>
      </c>
      <c r="F304" s="27" t="n">
        <v>0</v>
      </c>
      <c r="G304" s="28" t="n">
        <f aca="false">ROUND(E304*C304,0)</f>
        <v>0</v>
      </c>
      <c r="H304" s="28" t="n">
        <f aca="false">ROUND(F304*C304,0)</f>
        <v>0</v>
      </c>
    </row>
    <row r="305" customFormat="false" ht="14.25" hidden="false" customHeight="false" outlineLevel="0" collapsed="false">
      <c r="E305" s="27"/>
      <c r="F305" s="27"/>
      <c r="G305" s="27"/>
      <c r="H305" s="27"/>
    </row>
    <row r="306" customFormat="false" ht="14.25" hidden="false" customHeight="false" outlineLevel="0" collapsed="false">
      <c r="A306" s="0" t="n">
        <v>58</v>
      </c>
      <c r="B306" s="0" t="s">
        <v>240</v>
      </c>
      <c r="C306" s="0" t="n">
        <v>1</v>
      </c>
      <c r="D306" s="0" t="s">
        <v>31</v>
      </c>
      <c r="E306" s="27" t="n">
        <v>0</v>
      </c>
      <c r="F306" s="27" t="n">
        <v>0</v>
      </c>
      <c r="G306" s="28" t="n">
        <f aca="false">ROUND(E306*C306,0)</f>
        <v>0</v>
      </c>
      <c r="H306" s="28" t="n">
        <f aca="false">ROUND(F306*C306,0)</f>
        <v>0</v>
      </c>
    </row>
    <row r="307" customFormat="false" ht="14.25" hidden="false" customHeight="false" outlineLevel="0" collapsed="false">
      <c r="A307" s="0" t="str">
        <f aca="false">IF(C307&lt;&gt;"",COUNTA($C$6:C307)&amp; ";", "")</f>
        <v/>
      </c>
      <c r="E307" s="27"/>
      <c r="F307" s="27"/>
      <c r="G307" s="27"/>
      <c r="H307" s="27"/>
    </row>
    <row r="308" customFormat="false" ht="14.25" hidden="false" customHeight="false" outlineLevel="0" collapsed="false">
      <c r="B308" s="0" t="s">
        <v>241</v>
      </c>
      <c r="E308" s="27"/>
      <c r="F308" s="27"/>
      <c r="G308" s="27"/>
      <c r="H308" s="27"/>
    </row>
    <row r="309" customFormat="false" ht="14.25" hidden="false" customHeight="false" outlineLevel="0" collapsed="false">
      <c r="A309" s="0" t="n">
        <v>59</v>
      </c>
      <c r="B309" s="0" t="s">
        <v>242</v>
      </c>
      <c r="C309" s="0" t="n">
        <v>1</v>
      </c>
      <c r="D309" s="0" t="s">
        <v>31</v>
      </c>
      <c r="E309" s="27" t="n">
        <v>0</v>
      </c>
      <c r="F309" s="27" t="n">
        <v>0</v>
      </c>
      <c r="G309" s="28" t="n">
        <f aca="false">ROUND(E309*C309,0)</f>
        <v>0</v>
      </c>
      <c r="H309" s="28" t="n">
        <f aca="false">ROUND(F309*C309,0)</f>
        <v>0</v>
      </c>
    </row>
    <row r="310" customFormat="false" ht="14.25" hidden="false" customHeight="false" outlineLevel="0" collapsed="false">
      <c r="A310" s="0" t="str">
        <f aca="false">IF(C310&lt;&gt;"",COUNTA($C$6:C310)&amp; ";", "")</f>
        <v/>
      </c>
      <c r="E310" s="27"/>
      <c r="F310" s="27"/>
      <c r="G310" s="27"/>
      <c r="H310" s="27"/>
    </row>
    <row r="311" customFormat="false" ht="14.25" hidden="false" customHeight="false" outlineLevel="0" collapsed="false">
      <c r="A311" s="0" t="str">
        <f aca="false">IF(C311&lt;&gt;"",COUNTA($C$6:C311)&amp; ";", "")</f>
        <v/>
      </c>
      <c r="B311" s="0" t="s">
        <v>243</v>
      </c>
      <c r="E311" s="27"/>
      <c r="F311" s="27"/>
      <c r="G311" s="27"/>
      <c r="H311" s="27"/>
    </row>
    <row r="312" customFormat="false" ht="14.25" hidden="false" customHeight="false" outlineLevel="0" collapsed="false">
      <c r="B312" s="0" t="s">
        <v>236</v>
      </c>
      <c r="E312" s="27"/>
      <c r="F312" s="27"/>
      <c r="G312" s="27"/>
      <c r="H312" s="27"/>
    </row>
    <row r="313" customFormat="false" ht="14.25" hidden="false" customHeight="false" outlineLevel="0" collapsed="false">
      <c r="A313" s="0" t="n">
        <v>60</v>
      </c>
      <c r="B313" s="0" t="s">
        <v>244</v>
      </c>
      <c r="C313" s="0" t="n">
        <v>1</v>
      </c>
      <c r="D313" s="0" t="s">
        <v>31</v>
      </c>
      <c r="E313" s="27" t="n">
        <v>0</v>
      </c>
      <c r="F313" s="27" t="n">
        <v>0</v>
      </c>
      <c r="G313" s="28" t="n">
        <f aca="false">ROUND(E313*C313,0)</f>
        <v>0</v>
      </c>
      <c r="H313" s="28" t="n">
        <f aca="false">ROUND(F313*C313,0)</f>
        <v>0</v>
      </c>
    </row>
    <row r="314" customFormat="false" ht="14.25" hidden="false" customHeight="false" outlineLevel="0" collapsed="false">
      <c r="G314" s="32"/>
      <c r="H314" s="32"/>
    </row>
    <row r="315" customFormat="false" ht="14.25" hidden="false" customHeight="false" outlineLevel="0" collapsed="false">
      <c r="A315" s="11"/>
      <c r="B315" s="11" t="s">
        <v>43</v>
      </c>
      <c r="C315" s="11"/>
      <c r="D315" s="11"/>
      <c r="E315" s="11"/>
      <c r="F315" s="11"/>
      <c r="G315" s="24" t="n">
        <f aca="false">ROUND(SUM(G2:G314),0)</f>
        <v>0</v>
      </c>
      <c r="H315" s="24" t="n">
        <f aca="false">ROUND(SUM(H2:H314),0)</f>
        <v>0</v>
      </c>
    </row>
    <row r="318" customFormat="false" ht="14.25" hidden="false" customHeight="false" outlineLevel="0" collapsed="false">
      <c r="A318" s="33"/>
      <c r="G318" s="32"/>
      <c r="H318" s="32"/>
    </row>
  </sheetData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7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2025-07-31T10:42:41Z</dcterms:created>
  <dc:creator>Via Vino Vas</dc:creator>
  <dc:description>MEGGYESKOVÁCSI ÓVODA ENERGETIKAI 
KORSZERŰSÍTÉS ÉS FELÚJÍTÁSA
9757 MEGGYESKOVÁCSI, MÁRCIUS 15. TÉR 1. HRSZ: 40</dc:description>
  <dc:language>hu-HU</dc:language>
  <cp:lastModifiedBy>Szegletes Marcell</cp:lastModifiedBy>
  <cp:lastPrinted>2025-08-01T07:44:23Z</cp:lastPrinted>
  <dcterms:modified xsi:type="dcterms:W3CDTF">2026-05-12T13:31:03Z</dcterms:modified>
  <cp:revision>0</cp:revision>
  <dc:subject/>
  <dc:title>MEGGYESKOVÁCSI ÓVODA ENERGETIKAI  KORSZERŰSÍTÉS ÉS FELÚJÍTÁSA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anged">
    <vt:lpwstr>2025-07-31 12:39:19</vt:lpwstr>
  </property>
  <property fmtid="{D5CDD505-2E9C-101B-9397-08002B2CF9AE}" pid="3" name="created">
    <vt:lpwstr>2025-07-31 10:42:41</vt:lpwstr>
  </property>
  <property fmtid="{D5CDD505-2E9C-101B-9397-08002B2CF9AE}" pid="4" name="currency">
    <vt:lpwstr>HUF</vt:lpwstr>
  </property>
  <property fmtid="{D5CDD505-2E9C-101B-9397-08002B2CF9AE}" pid="5" name="lessonfee">
    <vt:i4>8100</vt:i4>
  </property>
  <property fmtid="{D5CDD505-2E9C-101B-9397-08002B2CF9AE}" pid="6" name="norm_type_id">
    <vt:lpwstr>2</vt:lpwstr>
  </property>
  <property fmtid="{D5CDD505-2E9C-101B-9397-08002B2CF9AE}" pid="7" name="osum">
    <vt:i4>0</vt:i4>
  </property>
  <property fmtid="{D5CDD505-2E9C-101B-9397-08002B2CF9AE}" pid="8" name="priceversion">
    <vt:lpwstr>2025.07.01</vt:lpwstr>
  </property>
  <property fmtid="{D5CDD505-2E9C-101B-9397-08002B2CF9AE}" pid="9" name="tender_iow_id">
    <vt:lpwstr>11</vt:lpwstr>
  </property>
  <property fmtid="{D5CDD505-2E9C-101B-9397-08002B2CF9AE}" pid="10" name="tid">
    <vt:lpwstr>548150</vt:lpwstr>
  </property>
  <property fmtid="{D5CDD505-2E9C-101B-9397-08002B2CF9AE}" pid="11" name="title">
    <vt:lpwstr>MEGGYESKOVÁCSI ÓVODA ENERGETIKAI  KORSZERŰSÍTÉS ÉS FELÚJÍTÁSA</vt:lpwstr>
  </property>
</Properties>
</file>